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60" windowWidth="28800" windowHeight="7245" tabRatio="774"/>
  </bookViews>
  <sheets>
    <sheet name="план тендеров работы,услуги " sheetId="11" r:id="rId1"/>
    <sheet name="Выходные дни" sheetId="12" r:id="rId2"/>
  </sheets>
  <definedNames>
    <definedName name="_xlnm._FilterDatabase" localSheetId="0" hidden="1">'план тендеров работы,услуги '!$A$4:$K$8</definedName>
    <definedName name="_xlnm.Print_Area" localSheetId="0">'план тендеров работы,услуги '!$A$1:$K$13</definedName>
  </definedNames>
  <calcPr calcId="145621"/>
</workbook>
</file>

<file path=xl/calcChain.xml><?xml version="1.0" encoding="utf-8"?>
<calcChain xmlns="http://schemas.openxmlformats.org/spreadsheetml/2006/main">
  <c r="D13" i="11" l="1"/>
  <c r="E13" i="11" s="1"/>
  <c r="F13" i="11" s="1"/>
  <c r="G13" i="11" s="1"/>
  <c r="H13" i="11" s="1"/>
  <c r="D10" i="11" l="1"/>
  <c r="E10" i="11" s="1"/>
  <c r="F10" i="11" s="1"/>
  <c r="G10" i="11" s="1"/>
  <c r="H10" i="11" s="1"/>
  <c r="D12" i="11" l="1"/>
  <c r="E12" i="11" s="1"/>
  <c r="F12" i="11" s="1"/>
  <c r="G12" i="11" s="1"/>
  <c r="H12" i="11" s="1"/>
  <c r="D11" i="11"/>
  <c r="E11" i="11" s="1"/>
  <c r="F11" i="11" s="1"/>
  <c r="G11" i="11" s="1"/>
  <c r="H11" i="11" s="1"/>
  <c r="D9" i="11"/>
  <c r="E9" i="11" s="1"/>
  <c r="F9" i="11" s="1"/>
  <c r="G9" i="11" s="1"/>
  <c r="H9" i="11" s="1"/>
  <c r="D7" i="11"/>
  <c r="E7" i="11" s="1"/>
  <c r="F7" i="11" s="1"/>
  <c r="G7" i="11" s="1"/>
  <c r="H7" i="11" s="1"/>
  <c r="D6" i="11"/>
  <c r="E6" i="11" s="1"/>
  <c r="F6" i="11" s="1"/>
  <c r="G6" i="11" s="1"/>
  <c r="H6" i="11" s="1"/>
  <c r="D8" i="11" l="1"/>
  <c r="E8" i="11" s="1"/>
  <c r="F8" i="11" s="1"/>
  <c r="G8" i="11" s="1"/>
  <c r="H8" i="11" s="1"/>
</calcChain>
</file>

<file path=xl/sharedStrings.xml><?xml version="1.0" encoding="utf-8"?>
<sst xmlns="http://schemas.openxmlformats.org/spreadsheetml/2006/main" count="47" uniqueCount="35">
  <si>
    <t>№ п/п</t>
  </si>
  <si>
    <t>Ответственный организатор</t>
  </si>
  <si>
    <t>Контактный телефон</t>
  </si>
  <si>
    <t>Электронная почта</t>
  </si>
  <si>
    <t>7(83177)9-5158</t>
  </si>
  <si>
    <t>Выбор поставщика текстильных строп и креплений для АО «ВМЗ»</t>
  </si>
  <si>
    <t>Выбор поставщика Валков для Стан-5000 и АО «ОМК-Сталь»</t>
  </si>
  <si>
    <t>SMETANOVA_TI@vsw.ru</t>
  </si>
  <si>
    <t>Сметанова Т.И.</t>
  </si>
  <si>
    <t>Выбор поставщика огнеупорных материалов для АО "ВМЗ", АО "БАЗ", АО "ЧМЗ"</t>
  </si>
  <si>
    <t>14.11.2018</t>
  </si>
  <si>
    <t>Выбор поставщика электроэрозионного проволочно-вырезного станка</t>
  </si>
  <si>
    <t>Терентьева Н.Н.</t>
  </si>
  <si>
    <t>TERENTEVA_NN@vsw.ru</t>
  </si>
  <si>
    <t>7(83177)9-7768</t>
  </si>
  <si>
    <t>Выбор поставщика стеллажей для цеха производства муфт</t>
  </si>
  <si>
    <t>Выбор поставщика Лазерного 3D-сканера</t>
  </si>
  <si>
    <t xml:space="preserve">Выбор поставщика оборудования компрессорной станции  </t>
  </si>
  <si>
    <t>Новокшенова Е.А.</t>
  </si>
  <si>
    <t>7(83177)9-4507</t>
  </si>
  <si>
    <t>aksenova_ea@vsw.ru</t>
  </si>
  <si>
    <t xml:space="preserve">Выбор поставщика основного оборудования и технологии нового электросталеплавильного цеха </t>
  </si>
  <si>
    <t>Крякова Н.В.</t>
  </si>
  <si>
    <t>krjakova_nv@vsw.ru</t>
  </si>
  <si>
    <t>Планируемая дата регистрации  в качестве претендентов на участие</t>
  </si>
  <si>
    <t>Планируемая дата начала приема заявок на участие в тендере</t>
  </si>
  <si>
    <t>Планируемая дата окончания приема заявок на участие в тендере</t>
  </si>
  <si>
    <t>Планируемая дата окончания подачи квалификационной документации и технических предложений</t>
  </si>
  <si>
    <t>Планируемая дата итогового заседания ТК</t>
  </si>
  <si>
    <t>Планируемая дата утверждения решения о выборе поставщика</t>
  </si>
  <si>
    <t>(83177)9-6847</t>
  </si>
  <si>
    <t>Состав закупаемых МТР/работ/услуг</t>
  </si>
  <si>
    <t>График проведения тендеров на закупку МТР</t>
  </si>
  <si>
    <t>на 4-й квартал 2018 г.</t>
  </si>
  <si>
    <t>для размещения на сайте ОМК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</si>
</sst>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8"/>
      <name val="Arial Cyr"/>
      <charset val="204"/>
    </font>
    <font>
      <sz val="28"/>
      <name val="Arial"/>
      <family val="2"/>
      <charset val="204"/>
    </font>
    <font>
      <sz val="12"/>
      <name val="Arial"/>
      <family val="2"/>
      <charset val="204"/>
    </font>
    <font>
      <u/>
      <sz val="10"/>
      <color indexed="12"/>
      <name val="Arial Cyr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u/>
      <sz val="12"/>
      <color indexed="12"/>
      <name val="Arial Narrow"/>
      <family val="2"/>
      <charset val="204"/>
    </font>
    <font>
      <sz val="11"/>
      <name val="Arial Narrow"/>
      <family val="2"/>
      <charset val="204"/>
    </font>
    <font>
      <b/>
      <sz val="14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6" fillId="0" borderId="0" xfId="0" applyFont="1"/>
    <xf numFmtId="14" fontId="6" fillId="3" borderId="1" xfId="0" applyNumberFormat="1" applyFont="1" applyFill="1" applyBorder="1" applyAlignment="1">
      <alignment horizontal="center" vertical="center"/>
    </xf>
    <xf numFmtId="14" fontId="0" fillId="0" borderId="0" xfId="0" applyNumberFormat="1"/>
    <xf numFmtId="14" fontId="6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RENTEVA_NN@vsw.ru" TargetMode="External"/><Relationship Id="rId2" Type="http://schemas.openxmlformats.org/officeDocument/2006/relationships/hyperlink" Target="mailto:aksenova_ea@vsw.ru" TargetMode="External"/><Relationship Id="rId1" Type="http://schemas.openxmlformats.org/officeDocument/2006/relationships/hyperlink" Target="mailto:TERENTEVA_NN@vsw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ksenova_ea@vsw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view="pageBreakPreview" zoomScale="75" zoomScaleNormal="55" zoomScaleSheetLayoutView="75" workbookViewId="0">
      <selection activeCell="L7" sqref="L7"/>
    </sheetView>
  </sheetViews>
  <sheetFormatPr defaultRowHeight="34.5" x14ac:dyDescent="0.45"/>
  <cols>
    <col min="1" max="1" width="5.7109375" style="7" customWidth="1"/>
    <col min="2" max="2" width="20.85546875" style="7" customWidth="1"/>
    <col min="3" max="10" width="24.7109375" style="12" customWidth="1"/>
    <col min="11" max="11" width="24.7109375" style="7" customWidth="1"/>
    <col min="12" max="12" width="20.7109375" style="3" customWidth="1"/>
    <col min="13" max="16384" width="9.140625" style="2"/>
  </cols>
  <sheetData>
    <row r="1" spans="1:12" x14ac:dyDescent="0.45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4"/>
    </row>
    <row r="2" spans="1:12" ht="22.5" customHeight="1" x14ac:dyDescent="0.45">
      <c r="A2" s="21" t="s">
        <v>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4"/>
    </row>
    <row r="3" spans="1:12" ht="22.5" customHeight="1" x14ac:dyDescent="0.45">
      <c r="A3" s="21" t="s">
        <v>34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4"/>
    </row>
    <row r="4" spans="1:12" s="1" customFormat="1" ht="96" customHeight="1" x14ac:dyDescent="0.45">
      <c r="A4" s="6" t="s">
        <v>0</v>
      </c>
      <c r="B4" s="6" t="s">
        <v>31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29</v>
      </c>
      <c r="I4" s="6" t="s">
        <v>1</v>
      </c>
      <c r="J4" s="6" t="s">
        <v>2</v>
      </c>
      <c r="K4" s="6" t="s">
        <v>3</v>
      </c>
      <c r="L4" s="5"/>
    </row>
    <row r="5" spans="1:12" s="1" customFormat="1" ht="22.5" customHeight="1" x14ac:dyDescent="0.4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5"/>
    </row>
    <row r="6" spans="1:12" s="17" customFormat="1" ht="66" x14ac:dyDescent="0.45">
      <c r="A6" s="10">
        <v>1</v>
      </c>
      <c r="B6" s="19" t="s">
        <v>5</v>
      </c>
      <c r="C6" s="9" t="s">
        <v>10</v>
      </c>
      <c r="D6" s="15">
        <f>WORKDAY(C6,6,'Выходные дни'!$A$1:$A$66)</f>
        <v>43426</v>
      </c>
      <c r="E6" s="15">
        <f>WORKDAY(D6,5,'Выходные дни'!$A$1:$A$66)</f>
        <v>43433</v>
      </c>
      <c r="F6" s="15">
        <f>WORKDAY(E6,10,'Выходные дни'!$A$1:$A$66)</f>
        <v>43447</v>
      </c>
      <c r="G6" s="15">
        <f>WORKDAY(F6,19,'Выходные дни'!$A$1:$A$66)</f>
        <v>43483</v>
      </c>
      <c r="H6" s="15">
        <f>WORKDAY(G6,16,'Выходные дни'!$A$1:$A$66)</f>
        <v>43507</v>
      </c>
      <c r="I6" s="10" t="s">
        <v>8</v>
      </c>
      <c r="J6" s="10" t="s">
        <v>30</v>
      </c>
      <c r="K6" s="11" t="s">
        <v>7</v>
      </c>
      <c r="L6" s="16"/>
    </row>
    <row r="7" spans="1:12" s="17" customFormat="1" ht="47.25" x14ac:dyDescent="0.45">
      <c r="A7" s="10">
        <v>2</v>
      </c>
      <c r="B7" s="9" t="s">
        <v>6</v>
      </c>
      <c r="C7" s="13">
        <v>43425</v>
      </c>
      <c r="D7" s="15">
        <f>WORKDAY(C7,6,'Выходные дни'!$A$1:$A$66)</f>
        <v>43433</v>
      </c>
      <c r="E7" s="15">
        <f>WORKDAY(D7,5,'Выходные дни'!$A$1:$A$66)</f>
        <v>43440</v>
      </c>
      <c r="F7" s="15">
        <f>WORKDAY(E7,10,'Выходные дни'!$A$1:$A$66)</f>
        <v>43454</v>
      </c>
      <c r="G7" s="15">
        <f>WORKDAY(F7,19,'Выходные дни'!$A$1:$A$66)</f>
        <v>43490</v>
      </c>
      <c r="H7" s="15">
        <f>WORKDAY(G7,16,'Выходные дни'!$A$1:$A$66)</f>
        <v>43514</v>
      </c>
      <c r="I7" s="10" t="s">
        <v>8</v>
      </c>
      <c r="J7" s="10" t="s">
        <v>4</v>
      </c>
      <c r="K7" s="11" t="s">
        <v>7</v>
      </c>
      <c r="L7" s="16"/>
    </row>
    <row r="8" spans="1:12" s="17" customFormat="1" ht="78.75" x14ac:dyDescent="0.45">
      <c r="A8" s="10">
        <v>3</v>
      </c>
      <c r="B8" s="9" t="s">
        <v>9</v>
      </c>
      <c r="C8" s="13">
        <v>43396</v>
      </c>
      <c r="D8" s="15">
        <f>WORKDAY(C8,6,'Выходные дни'!$A$1:$A$66)</f>
        <v>43404</v>
      </c>
      <c r="E8" s="15">
        <f>WORKDAY(D8,5,'Выходные дни'!$A$1:$A$66)</f>
        <v>43412</v>
      </c>
      <c r="F8" s="15">
        <f>WORKDAY(E8,10,'Выходные дни'!$A$1:$A$66)</f>
        <v>43426</v>
      </c>
      <c r="G8" s="15">
        <f>WORKDAY(F8,19,'Выходные дни'!$A$1:$A$66)</f>
        <v>43453</v>
      </c>
      <c r="H8" s="15">
        <f>WORKDAY(G8,16,'Выходные дни'!$A$1:$A$66)</f>
        <v>43486</v>
      </c>
      <c r="I8" s="10" t="s">
        <v>12</v>
      </c>
      <c r="J8" s="10" t="s">
        <v>14</v>
      </c>
      <c r="K8" s="11" t="s">
        <v>13</v>
      </c>
      <c r="L8" s="16"/>
    </row>
    <row r="9" spans="1:12" ht="63" x14ac:dyDescent="0.45">
      <c r="A9" s="10">
        <v>4</v>
      </c>
      <c r="B9" s="9" t="s">
        <v>11</v>
      </c>
      <c r="C9" s="13">
        <v>43375</v>
      </c>
      <c r="D9" s="15">
        <f>WORKDAY(C9,6,'Выходные дни'!$A$1:$A$66)</f>
        <v>43383</v>
      </c>
      <c r="E9" s="15">
        <f>WORKDAY(D9,5,'Выходные дни'!$A$1:$A$66)</f>
        <v>43391</v>
      </c>
      <c r="F9" s="15">
        <f>WORKDAY(E9,10,'Выходные дни'!$A$1:$A$66)</f>
        <v>43405</v>
      </c>
      <c r="G9" s="15">
        <f>WORKDAY(F9,19,'Выходные дни'!$A$1:$A$66)</f>
        <v>43433</v>
      </c>
      <c r="H9" s="15">
        <f>WORKDAY(G9,16,'Выходные дни'!$A$1:$A$66)</f>
        <v>43455</v>
      </c>
      <c r="I9" s="10" t="s">
        <v>12</v>
      </c>
      <c r="J9" s="10" t="s">
        <v>14</v>
      </c>
      <c r="K9" s="11" t="s">
        <v>13</v>
      </c>
    </row>
    <row r="10" spans="1:12" ht="47.25" x14ac:dyDescent="0.45">
      <c r="A10" s="10">
        <v>5</v>
      </c>
      <c r="B10" s="9" t="s">
        <v>15</v>
      </c>
      <c r="C10" s="13">
        <v>43381</v>
      </c>
      <c r="D10" s="15">
        <f>WORKDAY(C10,6,'Выходные дни'!$A$1:$A$66)</f>
        <v>43390</v>
      </c>
      <c r="E10" s="15">
        <f>WORKDAY(D10,5,'Выходные дни'!$A$1:$A$66)</f>
        <v>43397</v>
      </c>
      <c r="F10" s="15">
        <f>WORKDAY(E10,10,'Выходные дни'!$A$1:$A$66)</f>
        <v>43412</v>
      </c>
      <c r="G10" s="15">
        <f>WORKDAY(F10,19,'Выходные дни'!$A$1:$A$66)</f>
        <v>43439</v>
      </c>
      <c r="H10" s="15">
        <f>WORKDAY(G10,16,'Выходные дни'!$A$1:$A$66)</f>
        <v>43461</v>
      </c>
      <c r="I10" s="18" t="s">
        <v>22</v>
      </c>
      <c r="J10" s="10" t="s">
        <v>4</v>
      </c>
      <c r="K10" s="11" t="s">
        <v>23</v>
      </c>
    </row>
    <row r="11" spans="1:12" ht="47.25" x14ac:dyDescent="0.45">
      <c r="A11" s="10">
        <v>6</v>
      </c>
      <c r="B11" s="9" t="s">
        <v>16</v>
      </c>
      <c r="C11" s="13">
        <v>43402</v>
      </c>
      <c r="D11" s="15">
        <f>WORKDAY(C11,6,'Выходные дни'!$A$1:$A$66)</f>
        <v>43411</v>
      </c>
      <c r="E11" s="15">
        <f>WORKDAY(D11,5,'Выходные дни'!$A$1:$A$66)</f>
        <v>43418</v>
      </c>
      <c r="F11" s="15">
        <f>WORKDAY(E11,10,'Выходные дни'!$A$1:$A$66)</f>
        <v>43432</v>
      </c>
      <c r="G11" s="15">
        <f>WORKDAY(F11,19,'Выходные дни'!$A$1:$A$66)</f>
        <v>43459</v>
      </c>
      <c r="H11" s="15">
        <f>WORKDAY(G11,16,'Выходные дни'!$A$1:$A$66)</f>
        <v>43490</v>
      </c>
      <c r="I11" s="10" t="s">
        <v>18</v>
      </c>
      <c r="J11" s="10" t="s">
        <v>19</v>
      </c>
      <c r="K11" s="11" t="s">
        <v>20</v>
      </c>
    </row>
    <row r="12" spans="1:12" ht="63" x14ac:dyDescent="0.45">
      <c r="A12" s="10">
        <v>7</v>
      </c>
      <c r="B12" s="9" t="s">
        <v>17</v>
      </c>
      <c r="C12" s="13">
        <v>43377</v>
      </c>
      <c r="D12" s="15">
        <f>WORKDAY(C12,6,'Выходные дни'!$A$1:$A$66)</f>
        <v>43388</v>
      </c>
      <c r="E12" s="15">
        <f>WORKDAY(D12,5,'Выходные дни'!$A$1:$A$66)</f>
        <v>43395</v>
      </c>
      <c r="F12" s="15">
        <f>WORKDAY(E12,10,'Выходные дни'!$A$1:$A$66)</f>
        <v>43410</v>
      </c>
      <c r="G12" s="15">
        <f>WORKDAY(F12,19,'Выходные дни'!$A$1:$A$66)</f>
        <v>43437</v>
      </c>
      <c r="H12" s="15">
        <f>WORKDAY(G12,16,'Выходные дни'!$A$1:$A$66)</f>
        <v>43459</v>
      </c>
      <c r="I12" s="10" t="s">
        <v>18</v>
      </c>
      <c r="J12" s="10" t="s">
        <v>19</v>
      </c>
      <c r="K12" s="11" t="s">
        <v>20</v>
      </c>
    </row>
    <row r="13" spans="1:12" ht="94.5" x14ac:dyDescent="0.45">
      <c r="A13" s="10">
        <v>8</v>
      </c>
      <c r="B13" s="9" t="s">
        <v>21</v>
      </c>
      <c r="C13" s="13">
        <v>43376</v>
      </c>
      <c r="D13" s="15">
        <f>WORKDAY(C13,6,'Выходные дни'!$A$1:$A$66)</f>
        <v>43385</v>
      </c>
      <c r="E13" s="15">
        <f>WORKDAY(D13,5,'Выходные дни'!$A$1:$A$66)</f>
        <v>43392</v>
      </c>
      <c r="F13" s="15">
        <f>WORKDAY(E13,10,'Выходные дни'!$A$1:$A$66)</f>
        <v>43406</v>
      </c>
      <c r="G13" s="15">
        <f>WORKDAY(F13,19,'Выходные дни'!$A$1:$A$66)</f>
        <v>43434</v>
      </c>
      <c r="H13" s="15">
        <f>WORKDAY(G13,16,'Выходные дни'!$A$1:$A$66)</f>
        <v>43458</v>
      </c>
      <c r="I13" s="10" t="s">
        <v>8</v>
      </c>
      <c r="J13" s="10" t="s">
        <v>30</v>
      </c>
      <c r="K13" s="11" t="s">
        <v>7</v>
      </c>
    </row>
  </sheetData>
  <mergeCells count="3">
    <mergeCell ref="A1:K1"/>
    <mergeCell ref="A2:K2"/>
    <mergeCell ref="A3:K3"/>
  </mergeCells>
  <phoneticPr fontId="1" type="noConversion"/>
  <hyperlinks>
    <hyperlink ref="K9" r:id="rId1"/>
    <hyperlink ref="K12" r:id="rId2"/>
    <hyperlink ref="K8" r:id="rId3"/>
    <hyperlink ref="K11" r:id="rId4"/>
  </hyperlinks>
  <pageMargins left="0.9055118110236221" right="0.70866141732283472" top="0.35433070866141736" bottom="0.35433070866141736" header="0.31496062992125984" footer="0.31496062992125984"/>
  <pageSetup paperSize="9" scale="48" fitToHeight="2" orientation="landscape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5"/>
  <sheetViews>
    <sheetView topLeftCell="A82" workbookViewId="0">
      <selection activeCell="E100" sqref="E100"/>
    </sheetView>
  </sheetViews>
  <sheetFormatPr defaultRowHeight="12.75" x14ac:dyDescent="0.2"/>
  <cols>
    <col min="1" max="1" width="11" customWidth="1"/>
  </cols>
  <sheetData>
    <row r="1" spans="1:1" x14ac:dyDescent="0.2">
      <c r="A1" s="14">
        <v>43296</v>
      </c>
    </row>
    <row r="2" spans="1:1" x14ac:dyDescent="0.2">
      <c r="A2" s="14">
        <v>43302</v>
      </c>
    </row>
    <row r="3" spans="1:1" x14ac:dyDescent="0.2">
      <c r="A3" s="14">
        <v>43303</v>
      </c>
    </row>
    <row r="4" spans="1:1" x14ac:dyDescent="0.2">
      <c r="A4" s="14">
        <v>43309</v>
      </c>
    </row>
    <row r="5" spans="1:1" x14ac:dyDescent="0.2">
      <c r="A5" s="14">
        <v>43310</v>
      </c>
    </row>
    <row r="6" spans="1:1" x14ac:dyDescent="0.2">
      <c r="A6" s="14">
        <v>43316</v>
      </c>
    </row>
    <row r="7" spans="1:1" x14ac:dyDescent="0.2">
      <c r="A7" s="14">
        <v>43317</v>
      </c>
    </row>
    <row r="8" spans="1:1" x14ac:dyDescent="0.2">
      <c r="A8" s="14">
        <v>43323</v>
      </c>
    </row>
    <row r="9" spans="1:1" x14ac:dyDescent="0.2">
      <c r="A9" s="14">
        <v>43324</v>
      </c>
    </row>
    <row r="10" spans="1:1" x14ac:dyDescent="0.2">
      <c r="A10" s="14">
        <v>43330</v>
      </c>
    </row>
    <row r="11" spans="1:1" x14ac:dyDescent="0.2">
      <c r="A11" s="14">
        <v>43331</v>
      </c>
    </row>
    <row r="12" spans="1:1" x14ac:dyDescent="0.2">
      <c r="A12" s="14">
        <v>43337</v>
      </c>
    </row>
    <row r="13" spans="1:1" x14ac:dyDescent="0.2">
      <c r="A13" s="14">
        <v>43338</v>
      </c>
    </row>
    <row r="14" spans="1:1" x14ac:dyDescent="0.2">
      <c r="A14" s="14">
        <v>43344</v>
      </c>
    </row>
    <row r="15" spans="1:1" x14ac:dyDescent="0.2">
      <c r="A15" s="14">
        <v>43345</v>
      </c>
    </row>
    <row r="16" spans="1:1" x14ac:dyDescent="0.2">
      <c r="A16" s="14">
        <v>43351</v>
      </c>
    </row>
    <row r="17" spans="1:1" x14ac:dyDescent="0.2">
      <c r="A17" s="14">
        <v>43352</v>
      </c>
    </row>
    <row r="18" spans="1:1" x14ac:dyDescent="0.2">
      <c r="A18" s="14">
        <v>43358</v>
      </c>
    </row>
    <row r="19" spans="1:1" x14ac:dyDescent="0.2">
      <c r="A19" s="14">
        <v>43359</v>
      </c>
    </row>
    <row r="20" spans="1:1" x14ac:dyDescent="0.2">
      <c r="A20" s="14">
        <v>43365</v>
      </c>
    </row>
    <row r="21" spans="1:1" x14ac:dyDescent="0.2">
      <c r="A21" s="14">
        <v>43366</v>
      </c>
    </row>
    <row r="22" spans="1:1" x14ac:dyDescent="0.2">
      <c r="A22" s="14">
        <v>43372</v>
      </c>
    </row>
    <row r="23" spans="1:1" x14ac:dyDescent="0.2">
      <c r="A23" s="14">
        <v>43373</v>
      </c>
    </row>
    <row r="24" spans="1:1" x14ac:dyDescent="0.2">
      <c r="A24" s="14">
        <v>43379</v>
      </c>
    </row>
    <row r="25" spans="1:1" x14ac:dyDescent="0.2">
      <c r="A25" s="14">
        <v>43380</v>
      </c>
    </row>
    <row r="26" spans="1:1" x14ac:dyDescent="0.2">
      <c r="A26" s="14">
        <v>43386</v>
      </c>
    </row>
    <row r="27" spans="1:1" x14ac:dyDescent="0.2">
      <c r="A27" s="14">
        <v>43387</v>
      </c>
    </row>
    <row r="28" spans="1:1" x14ac:dyDescent="0.2">
      <c r="A28" s="14">
        <v>43393</v>
      </c>
    </row>
    <row r="29" spans="1:1" x14ac:dyDescent="0.2">
      <c r="A29" s="14">
        <v>43394</v>
      </c>
    </row>
    <row r="30" spans="1:1" x14ac:dyDescent="0.2">
      <c r="A30" s="14">
        <v>43400</v>
      </c>
    </row>
    <row r="31" spans="1:1" x14ac:dyDescent="0.2">
      <c r="A31" s="14">
        <v>43401</v>
      </c>
    </row>
    <row r="32" spans="1:1" x14ac:dyDescent="0.2">
      <c r="A32" s="14">
        <v>43407</v>
      </c>
    </row>
    <row r="33" spans="1:1" x14ac:dyDescent="0.2">
      <c r="A33" s="14">
        <v>43408</v>
      </c>
    </row>
    <row r="34" spans="1:1" x14ac:dyDescent="0.2">
      <c r="A34" s="14">
        <v>43409</v>
      </c>
    </row>
    <row r="35" spans="1:1" x14ac:dyDescent="0.2">
      <c r="A35" s="14">
        <v>43414</v>
      </c>
    </row>
    <row r="36" spans="1:1" x14ac:dyDescent="0.2">
      <c r="A36" s="14">
        <v>43384</v>
      </c>
    </row>
    <row r="37" spans="1:1" x14ac:dyDescent="0.2">
      <c r="A37" s="14">
        <v>43421</v>
      </c>
    </row>
    <row r="38" spans="1:1" x14ac:dyDescent="0.2">
      <c r="A38" s="14">
        <v>43422</v>
      </c>
    </row>
    <row r="39" spans="1:1" x14ac:dyDescent="0.2">
      <c r="A39" s="14">
        <v>43428</v>
      </c>
    </row>
    <row r="40" spans="1:1" x14ac:dyDescent="0.2">
      <c r="A40" s="14">
        <v>43429</v>
      </c>
    </row>
    <row r="41" spans="1:1" x14ac:dyDescent="0.2">
      <c r="A41" s="14">
        <v>43435</v>
      </c>
    </row>
    <row r="42" spans="1:1" x14ac:dyDescent="0.2">
      <c r="A42" s="14">
        <v>43436</v>
      </c>
    </row>
    <row r="43" spans="1:1" x14ac:dyDescent="0.2">
      <c r="A43" s="14">
        <v>43442</v>
      </c>
    </row>
    <row r="44" spans="1:1" x14ac:dyDescent="0.2">
      <c r="A44" s="14">
        <v>43443</v>
      </c>
    </row>
    <row r="45" spans="1:1" x14ac:dyDescent="0.2">
      <c r="A45" s="14">
        <v>43449</v>
      </c>
    </row>
    <row r="46" spans="1:1" x14ac:dyDescent="0.2">
      <c r="A46" s="14">
        <v>43450</v>
      </c>
    </row>
    <row r="47" spans="1:1" x14ac:dyDescent="0.2">
      <c r="A47" s="14">
        <v>43456</v>
      </c>
    </row>
    <row r="48" spans="1:1" x14ac:dyDescent="0.2">
      <c r="A48" s="14">
        <v>43457</v>
      </c>
    </row>
    <row r="49" spans="1:1" x14ac:dyDescent="0.2">
      <c r="A49" s="14">
        <v>43464</v>
      </c>
    </row>
    <row r="50" spans="1:1" x14ac:dyDescent="0.2">
      <c r="A50" s="14">
        <v>43465</v>
      </c>
    </row>
    <row r="51" spans="1:1" x14ac:dyDescent="0.2">
      <c r="A51" s="14">
        <v>43466</v>
      </c>
    </row>
    <row r="52" spans="1:1" x14ac:dyDescent="0.2">
      <c r="A52" s="14">
        <v>43467</v>
      </c>
    </row>
    <row r="53" spans="1:1" x14ac:dyDescent="0.2">
      <c r="A53" s="14">
        <v>43468</v>
      </c>
    </row>
    <row r="54" spans="1:1" x14ac:dyDescent="0.2">
      <c r="A54" s="14">
        <v>43469</v>
      </c>
    </row>
    <row r="55" spans="1:1" x14ac:dyDescent="0.2">
      <c r="A55" s="14">
        <v>43470</v>
      </c>
    </row>
    <row r="56" spans="1:1" x14ac:dyDescent="0.2">
      <c r="A56" s="14">
        <v>43471</v>
      </c>
    </row>
    <row r="57" spans="1:1" x14ac:dyDescent="0.2">
      <c r="A57" s="14">
        <v>43472</v>
      </c>
    </row>
    <row r="58" spans="1:1" x14ac:dyDescent="0.2">
      <c r="A58" s="14">
        <v>43473</v>
      </c>
    </row>
    <row r="59" spans="1:1" x14ac:dyDescent="0.2">
      <c r="A59" s="14">
        <v>43477</v>
      </c>
    </row>
    <row r="60" spans="1:1" x14ac:dyDescent="0.2">
      <c r="A60" s="14">
        <v>43478</v>
      </c>
    </row>
    <row r="61" spans="1:1" x14ac:dyDescent="0.2">
      <c r="A61" s="14">
        <v>43484</v>
      </c>
    </row>
    <row r="62" spans="1:1" x14ac:dyDescent="0.2">
      <c r="A62" s="14">
        <v>43485</v>
      </c>
    </row>
    <row r="63" spans="1:1" x14ac:dyDescent="0.2">
      <c r="A63" s="14">
        <v>43491</v>
      </c>
    </row>
    <row r="64" spans="1:1" x14ac:dyDescent="0.2">
      <c r="A64" s="14">
        <v>43492</v>
      </c>
    </row>
    <row r="65" spans="1:1" x14ac:dyDescent="0.2">
      <c r="A65" s="14">
        <v>43498</v>
      </c>
    </row>
    <row r="66" spans="1:1" x14ac:dyDescent="0.2">
      <c r="A66" s="14">
        <v>43499</v>
      </c>
    </row>
    <row r="67" spans="1:1" x14ac:dyDescent="0.2">
      <c r="A67" s="14">
        <v>43505</v>
      </c>
    </row>
    <row r="68" spans="1:1" x14ac:dyDescent="0.2">
      <c r="A68" s="14">
        <v>43506</v>
      </c>
    </row>
    <row r="69" spans="1:1" x14ac:dyDescent="0.2">
      <c r="A69" s="14">
        <v>43512</v>
      </c>
    </row>
    <row r="70" spans="1:1" x14ac:dyDescent="0.2">
      <c r="A70" s="14">
        <v>43513</v>
      </c>
    </row>
    <row r="71" spans="1:1" x14ac:dyDescent="0.2">
      <c r="A71" s="14">
        <v>43519</v>
      </c>
    </row>
    <row r="72" spans="1:1" x14ac:dyDescent="0.2">
      <c r="A72" s="14">
        <v>43520</v>
      </c>
    </row>
    <row r="73" spans="1:1" x14ac:dyDescent="0.2">
      <c r="A73" s="14">
        <v>43526</v>
      </c>
    </row>
    <row r="74" spans="1:1" x14ac:dyDescent="0.2">
      <c r="A74" s="14">
        <v>43527</v>
      </c>
    </row>
    <row r="75" spans="1:1" x14ac:dyDescent="0.2">
      <c r="A75" s="14">
        <v>43532</v>
      </c>
    </row>
    <row r="76" spans="1:1" x14ac:dyDescent="0.2">
      <c r="A76" s="14">
        <v>43533</v>
      </c>
    </row>
    <row r="77" spans="1:1" x14ac:dyDescent="0.2">
      <c r="A77" s="14">
        <v>43534</v>
      </c>
    </row>
    <row r="78" spans="1:1" x14ac:dyDescent="0.2">
      <c r="A78" s="14">
        <v>43540</v>
      </c>
    </row>
    <row r="79" spans="1:1" x14ac:dyDescent="0.2">
      <c r="A79" s="14">
        <v>43541</v>
      </c>
    </row>
    <row r="80" spans="1:1" x14ac:dyDescent="0.2">
      <c r="A80" s="14">
        <v>43547</v>
      </c>
    </row>
    <row r="81" spans="1:1" x14ac:dyDescent="0.2">
      <c r="A81" s="14">
        <v>43548</v>
      </c>
    </row>
    <row r="82" spans="1:1" x14ac:dyDescent="0.2">
      <c r="A82" s="14">
        <v>43554</v>
      </c>
    </row>
    <row r="83" spans="1:1" x14ac:dyDescent="0.2">
      <c r="A83" s="14">
        <v>43555</v>
      </c>
    </row>
    <row r="84" spans="1:1" x14ac:dyDescent="0.2">
      <c r="A84" s="14">
        <v>43561</v>
      </c>
    </row>
    <row r="85" spans="1:1" x14ac:dyDescent="0.2">
      <c r="A85" s="14">
        <v>43562</v>
      </c>
    </row>
    <row r="86" spans="1:1" x14ac:dyDescent="0.2">
      <c r="A86" s="14">
        <v>43568</v>
      </c>
    </row>
    <row r="87" spans="1:1" x14ac:dyDescent="0.2">
      <c r="A87" s="14">
        <v>43569</v>
      </c>
    </row>
    <row r="88" spans="1:1" x14ac:dyDescent="0.2">
      <c r="A88" s="14">
        <v>43575</v>
      </c>
    </row>
    <row r="89" spans="1:1" x14ac:dyDescent="0.2">
      <c r="A89" s="14">
        <v>43576</v>
      </c>
    </row>
    <row r="90" spans="1:1" x14ac:dyDescent="0.2">
      <c r="A90" s="14">
        <v>43582</v>
      </c>
    </row>
    <row r="91" spans="1:1" x14ac:dyDescent="0.2">
      <c r="A91" s="14">
        <v>43583</v>
      </c>
    </row>
    <row r="92" spans="1:1" x14ac:dyDescent="0.2">
      <c r="A92" s="14">
        <v>43586</v>
      </c>
    </row>
    <row r="93" spans="1:1" x14ac:dyDescent="0.2">
      <c r="A93" s="14">
        <v>43587</v>
      </c>
    </row>
    <row r="94" spans="1:1" x14ac:dyDescent="0.2">
      <c r="A94" s="14">
        <v>43588</v>
      </c>
    </row>
    <row r="95" spans="1:1" x14ac:dyDescent="0.2">
      <c r="A95" s="14">
        <v>43589</v>
      </c>
    </row>
    <row r="96" spans="1:1" x14ac:dyDescent="0.2">
      <c r="A96" s="14">
        <v>43590</v>
      </c>
    </row>
    <row r="97" spans="1:1" x14ac:dyDescent="0.2">
      <c r="A97" s="14">
        <v>43594</v>
      </c>
    </row>
    <row r="98" spans="1:1" x14ac:dyDescent="0.2">
      <c r="A98" s="14">
        <v>43595</v>
      </c>
    </row>
    <row r="99" spans="1:1" x14ac:dyDescent="0.2">
      <c r="A99" s="14">
        <v>43596</v>
      </c>
    </row>
    <row r="100" spans="1:1" x14ac:dyDescent="0.2">
      <c r="A100" s="14">
        <v>43597</v>
      </c>
    </row>
    <row r="101" spans="1:1" x14ac:dyDescent="0.2">
      <c r="A101" s="14">
        <v>43603</v>
      </c>
    </row>
    <row r="102" spans="1:1" x14ac:dyDescent="0.2">
      <c r="A102" s="14">
        <v>43604</v>
      </c>
    </row>
    <row r="103" spans="1:1" x14ac:dyDescent="0.2">
      <c r="A103" s="14">
        <v>43610</v>
      </c>
    </row>
    <row r="104" spans="1:1" x14ac:dyDescent="0.2">
      <c r="A104" s="14">
        <v>43611</v>
      </c>
    </row>
    <row r="105" spans="1:1" x14ac:dyDescent="0.2">
      <c r="A105" s="14">
        <v>43617</v>
      </c>
    </row>
    <row r="106" spans="1:1" x14ac:dyDescent="0.2">
      <c r="A106" s="14">
        <v>43618</v>
      </c>
    </row>
    <row r="107" spans="1:1" x14ac:dyDescent="0.2">
      <c r="A107" s="14">
        <v>43624</v>
      </c>
    </row>
    <row r="108" spans="1:1" x14ac:dyDescent="0.2">
      <c r="A108" s="14">
        <v>43625</v>
      </c>
    </row>
    <row r="109" spans="1:1" x14ac:dyDescent="0.2">
      <c r="A109" s="14">
        <v>43628</v>
      </c>
    </row>
    <row r="110" spans="1:1" x14ac:dyDescent="0.2">
      <c r="A110" s="14">
        <v>43631</v>
      </c>
    </row>
    <row r="111" spans="1:1" x14ac:dyDescent="0.2">
      <c r="A111" s="14">
        <v>43632</v>
      </c>
    </row>
    <row r="112" spans="1:1" x14ac:dyDescent="0.2">
      <c r="A112" s="14">
        <v>43638</v>
      </c>
    </row>
    <row r="113" spans="1:1" x14ac:dyDescent="0.2">
      <c r="A113" s="14">
        <v>43639</v>
      </c>
    </row>
    <row r="114" spans="1:1" x14ac:dyDescent="0.2">
      <c r="A114" s="14">
        <v>43645</v>
      </c>
    </row>
    <row r="115" spans="1:1" x14ac:dyDescent="0.2">
      <c r="A115" s="14">
        <v>43646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776723BB25CDC498B11E5B2604F65F3" ma:contentTypeVersion="1" ma:contentTypeDescription="Создание документа." ma:contentTypeScope="" ma:versionID="578f7ebbab4a4dc0ce4436fea1d7e64d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CB1970-85D5-4059-BF62-AFE36A33E293}">
  <ds:schemaRefs>
    <ds:schemaRef ds:uri="http://schemas.microsoft.com/office/2006/documentManagement/types"/>
    <ds:schemaRef ds:uri="http://purl.org/dc/terms/"/>
    <ds:schemaRef ds:uri="3e86b4f3-af7f-457d-9594-a05f1006dc5e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4ED5966-F14A-4BE9-964D-4772A2977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4D3105-AA7A-4110-B29F-77973BEDE2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тендеров работы,услуги </vt:lpstr>
      <vt:lpstr>Выходные дни</vt:lpstr>
      <vt:lpstr>'план тендеров работы,услуги '!Область_печати</vt:lpstr>
    </vt:vector>
  </TitlesOfParts>
  <Company>vsw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SPARYSHKIN_DA</dc:creator>
  <cp:lastModifiedBy>Манина Елена Владимировна</cp:lastModifiedBy>
  <cp:lastPrinted>2018-10-02T13:35:25Z</cp:lastPrinted>
  <dcterms:created xsi:type="dcterms:W3CDTF">2009-01-28T07:03:14Z</dcterms:created>
  <dcterms:modified xsi:type="dcterms:W3CDTF">2018-10-02T13:56:00Z</dcterms:modified>
</cp:coreProperties>
</file>