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" windowHeight="0" firstSheet="4" activeTab="7"/>
  </bookViews>
  <sheets>
    <sheet name="образец" sheetId="1" state="hidden" r:id="rId1"/>
    <sheet name="Победители Белэнергомаш-БЗЭМ" sheetId="2" r:id="rId2"/>
    <sheet name="Победители БАЗ" sheetId="3" r:id="rId3"/>
    <sheet name="Победители АТЗ" sheetId="4" r:id="rId4"/>
    <sheet name="Победители ЧМЗ" sheetId="5" r:id="rId5"/>
    <sheet name="победители ВМЗ" sheetId="6" r:id="rId6"/>
    <sheet name="Победители ТДТ" sheetId="7" r:id="rId7"/>
    <sheet name="Победители &quot;ОМК-Стальной путь&quot;" sheetId="8" r:id="rId8"/>
  </sheets>
  <definedNames>
    <definedName name="_xlnm.Print_Area" localSheetId="0">'образец'!$A$1:$F$26</definedName>
    <definedName name="_xlnm.Print_Area" localSheetId="7">'Победители "ОМК-Стальной путь"'!#REF!</definedName>
    <definedName name="_xlnm.Print_Area" localSheetId="2">'Победители БАЗ'!$B$1:$E$10</definedName>
    <definedName name="_xlnm.Print_Area" localSheetId="1">'Победители Белэнергомаш-БЗЭМ'!#REF!</definedName>
    <definedName name="_xlnm.Print_Area" localSheetId="5">'победители ВМЗ'!#REF!</definedName>
    <definedName name="_xlnm.Print_Area" localSheetId="6">'Победители ТДТ'!$B$1:$E$9</definedName>
    <definedName name="_xlnm.Print_Area" localSheetId="4">'Победители ЧМЗ'!$B$1:$E$14</definedName>
  </definedNames>
  <calcPr fullCalcOnLoad="1"/>
</workbook>
</file>

<file path=xl/sharedStrings.xml><?xml version="1.0" encoding="utf-8"?>
<sst xmlns="http://schemas.openxmlformats.org/spreadsheetml/2006/main" count="542" uniqueCount="408">
  <si>
    <t>Название проекта</t>
  </si>
  <si>
    <t>Организация - заявитель</t>
  </si>
  <si>
    <t>Запраш. сумма по проекту, 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</si>
  <si>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</si>
  <si>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</si>
  <si>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</si>
  <si>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</si>
  <si>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</si>
  <si>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</si>
  <si>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</si>
  <si>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</si>
  <si>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</si>
  <si>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</si>
  <si>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</si>
  <si>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</si>
  <si>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</si>
  <si>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№ п/п</t>
  </si>
  <si>
    <t>ПРОЕКТЫ СОТРУДНИКОВ</t>
  </si>
  <si>
    <t>ИТОГО на сумму:</t>
  </si>
  <si>
    <t>Всего сумма финансирование:</t>
  </si>
  <si>
    <t>+Остаток/-перерасход</t>
  </si>
  <si>
    <r>
      <t xml:space="preserve">КОНКУРС "ОМК-ПАРТНЕРСТВО". </t>
    </r>
    <r>
      <rPr>
        <b/>
        <sz val="12"/>
        <color indexed="10"/>
        <rFont val="Arial"/>
        <family val="2"/>
      </rPr>
      <t>Регион</t>
    </r>
    <r>
      <rPr>
        <b/>
        <sz val="12"/>
        <color indexed="8"/>
        <rFont val="Arial"/>
        <family val="2"/>
      </rPr>
      <t>, 2016 год</t>
    </r>
  </si>
  <si>
    <t xml:space="preserve">ПРОЕКТЫ НКО </t>
  </si>
  <si>
    <r>
      <t xml:space="preserve">Утвержденный бюджет конкурса, </t>
    </r>
    <r>
      <rPr>
        <sz val="12"/>
        <color indexed="10"/>
        <rFont val="Arial"/>
        <family val="2"/>
      </rPr>
      <t>завод</t>
    </r>
  </si>
  <si>
    <t>Примечание (если были замечания по доработке проекта)</t>
  </si>
  <si>
    <t>ПРОЕКТЫ НКО РЕЗЕРВ</t>
  </si>
  <si>
    <t>Содержание</t>
  </si>
  <si>
    <t>6.</t>
  </si>
  <si>
    <t>2.</t>
  </si>
  <si>
    <t>3.</t>
  </si>
  <si>
    <t>Содержание проекта</t>
  </si>
  <si>
    <t>4.</t>
  </si>
  <si>
    <t>5.</t>
  </si>
  <si>
    <t>7.</t>
  </si>
  <si>
    <t>8.</t>
  </si>
  <si>
    <t>Белгородское региональное отедление общероссийской организацией инвалидов  "Всероссийское общество глухих"</t>
  </si>
  <si>
    <t>Один мир для всех</t>
  </si>
  <si>
    <t>№ заявки</t>
  </si>
  <si>
    <t>2023-1-000018</t>
  </si>
  <si>
    <t>Проведение проф.ориентационных мерпориятий, мастер-классов для слабослышащих жителей города Белгорода, сотрудников Белэнергомаш-БЗЭМ, издание книги для инвалидов по слуху</t>
  </si>
  <si>
    <t>Мы Вам поможем</t>
  </si>
  <si>
    <t>2023-1-000468</t>
  </si>
  <si>
    <t>Белгородское региональное отделение общероссийской общественной организации "Российский красный крест"</t>
  </si>
  <si>
    <t>#психологическаяинтеграция</t>
  </si>
  <si>
    <t>2023-1-000169</t>
  </si>
  <si>
    <t>Ассоциация негосударственных учреждний и организаций, осуществляющих образовательную деятельность  (частные десткие сады) и предсотавляющих услугу присмотра, ухода за детьми и их развития</t>
  </si>
  <si>
    <t>Адаптивный клуб пешего туризма "Рюкзачок"</t>
  </si>
  <si>
    <t>Белгородская региональная общественная орагнизация помощи семьям, имеющих детей с расстройстовами аутистического спектари другими ментальными нарушениями "Синяя птица"</t>
  </si>
  <si>
    <t>#летовгороде</t>
  </si>
  <si>
    <t>2023-1-000099</t>
  </si>
  <si>
    <t>Организация и проведение пеших туристских походов для детей с ментальными нарушениями</t>
  </si>
  <si>
    <t>2023-1-000393</t>
  </si>
  <si>
    <t xml:space="preserve">Частное образовательное учреждение дополнительного образования "Белгородская академия тенниса" </t>
  </si>
  <si>
    <t>Проведение психологических консультаций, групп поддержки с детьми школьного возраста от 7 до 18 лет, находящимися на дистанционном обучении, помощь в интерграции в социальную среду</t>
  </si>
  <si>
    <t>Vместе одной семьей</t>
  </si>
  <si>
    <t>Государственное бюджетное учреждение кульутры "Белгородский государственный историко-художественный музей диорама "Курская битва. Белгородское направление"</t>
  </si>
  <si>
    <t>2023-1-000532</t>
  </si>
  <si>
    <t xml:space="preserve">Организация и проведение культурно-досуговых и просветительских мероприятий для жителей города Белгорода..В рамках проекта пройдут мастер-классы по патриотической тематики с использованием элементов арт-терапии, проведение выставки творческих работ </t>
  </si>
  <si>
    <t>2023-1-000609</t>
  </si>
  <si>
    <t>2023-1-000427</t>
  </si>
  <si>
    <t>2023-1-000429</t>
  </si>
  <si>
    <t>Содействие</t>
  </si>
  <si>
    <t>Оказание актуальной адресной юридической и гуманитарной помощи беженцам пожилого возраста. А также интегрирование их в социальную среду путем участия в мероприятих клуба «Серебряная подкова».</t>
  </si>
  <si>
    <t>2023-1-000272</t>
  </si>
  <si>
    <t>Автономная некоммерческая организация по оказанию услуг людям, попавшим в сложную жизненную ситуацию "Центр помощи Юлии Немчиновой"</t>
  </si>
  <si>
    <t>Мама, я живой</t>
  </si>
  <si>
    <t>Белгородская общественная организация "Ветеранов Афганистана"</t>
  </si>
  <si>
    <t>2023-1-000529</t>
  </si>
  <si>
    <t>Серебрянный экскурсовод</t>
  </si>
  <si>
    <t>2023-1-000323</t>
  </si>
  <si>
    <t>2023-1-000159</t>
  </si>
  <si>
    <t>Инклюзивный театр студия "Мы рядом"</t>
  </si>
  <si>
    <t>Консультационный центр «Растем вместе»: территория развития для детей и взрослых</t>
  </si>
  <si>
    <t>Государственное бюджетное учреждение кульутры "Белгородский государственный историко-художесвтенный музей-диорама "Курская битва. Белгородское направление"</t>
  </si>
  <si>
    <t xml:space="preserve"> Проведение патриоических встреч в городских учреждениях культуры со школьниками, жителями города, орагнизация выставки в музее - диораме</t>
  </si>
  <si>
    <t>Создание школы экскурсоводов для пожилых жителей города Белгород и активное вовлечение пенсионеров в выставочную деятельность</t>
  </si>
  <si>
    <t>Муниципальное дошкольное учреждение детский сад комбинированного вида № 46 "Колокольчик" г. Белгорода</t>
  </si>
  <si>
    <t>Создание инклюзивной театральной студии на базе детского сада "Колокольчик". Проведение спектаклей с участием детей с ОВЗ</t>
  </si>
  <si>
    <t>Муниципальное автономное дошкальное образовательное учреждение детский сад № 74 "Центр развития ребенка "Забава" г.. Белгорода</t>
  </si>
  <si>
    <t>Расширение и повышение качества индивидуальной коррекционно-развивающей помощи детям дошкольного и младшего школьного возраста с тяжелыми нарушениями речи, на оказание методической, психолого-педагогической, диагностической, консультативной поддержки их родителям на базе консультационного центра «Растем вместе»</t>
  </si>
  <si>
    <t>Секреты мастерства</t>
  </si>
  <si>
    <t>Муниципальное бюджетное учреждение культуры "Дворец культуры "Энергомаш"</t>
  </si>
  <si>
    <t>Проведение фотовыставки "Люди и моменты", посвященная работе "БелЭнергомаш - БЗЭМ" и концерт-презентация профессий заводчан на базе Дворца культуры "Энергомаш"</t>
  </si>
  <si>
    <t>РАСтем вместе</t>
  </si>
  <si>
    <t>2023-1-000315</t>
  </si>
  <si>
    <t>Муниципальное дошкольное образовательное учреждение  "Центр развития ребенка-детский сад  №8 "Золотая рыбка" г. Валуйки Белгородской области</t>
  </si>
  <si>
    <t xml:space="preserve">Организация сенсорной комнаты и занятий для детей с РАС в возрасте от 2 до 8 лет и получение родителями воспитанников квалифицированной поддержки специалистов в вопросах сенсорной коррекции на базе МДОУ «Центр развития ребёнка – детский сад № 8 «Золотая рыбка» </t>
  </si>
  <si>
    <t>КОНКУРС "ОМК ПАРТНЕРСТВО", АО "БАЗ", г.Благовещенск, 2023 год</t>
  </si>
  <si>
    <t>2023-1-000086</t>
  </si>
  <si>
    <t>Арт объект "ОМК Благовещенск"</t>
  </si>
  <si>
    <t xml:space="preserve">Развитие промышленного туризма в Благовещенском районе РБ.
Изготовление 3D арт объекта "ОМК Благовещенск" с обозначением на нем цехов, с нанесением QR-кода с информацией об истории завода, в том числе с фото и видео с фрагментами производственных процессов
</t>
  </si>
  <si>
    <t>Муниципальное бюджетное учреждение  дополнительного образования детский образовательный технопарк г. Благовещенска</t>
  </si>
  <si>
    <t>2023-1-000484</t>
  </si>
  <si>
    <t>Комната виртуальной реальности</t>
  </si>
  <si>
    <r>
      <t xml:space="preserve">Профориентация и развитие промышленного туризма. </t>
    </r>
    <r>
      <rPr>
        <sz val="10"/>
        <color indexed="8"/>
        <rFont val="Verdana"/>
        <family val="2"/>
      </rPr>
      <t>Проект предусматривает обустройство в профориентационном центре «ОМК Благовещенск» территории для проведения виртуальных экскурсий.</t>
    </r>
  </si>
  <si>
    <t>2023-1-000513</t>
  </si>
  <si>
    <t>Фестиваль профессий Заводное лето</t>
  </si>
  <si>
    <t>Организация и проведение познавательного и развлекательного фестиваля, приуроченного ко Дню города и главного праздника ОМК – Дню Металлурга</t>
  </si>
  <si>
    <t>Автономная некоммерческая оргвнизация центр социального обслуживания "Благо" Благовещенского района и г.Баговещенска</t>
  </si>
  <si>
    <t xml:space="preserve">Муниципальное бюджетное учреждение центр развития культуры  Благовещенскийрайон республики 
</t>
  </si>
  <si>
    <t>Николай Киселёв: по следам Праведника народов мира</t>
  </si>
  <si>
    <t>2023-1-000487</t>
  </si>
  <si>
    <t>«От сердца к сердцу» - территория социальной и культурной активности горожан</t>
  </si>
  <si>
    <t xml:space="preserve">2023-1-000571   </t>
  </si>
  <si>
    <t>Благоустройство территории, прилегающей к заводу. Создание и установка арт-объекта (фотозоны), который расположится в исторической части города на улице Советской. Здесь он стает дополнительным украшением пешеходной улицы</t>
  </si>
  <si>
    <t>Организация лагеря дневного пребывания для детей в возрасте 6-12 лет (август) на базе Белгородской академиии тенниса. Под руководством тренеров дети освоят азы игры в теннис, примут участие в мастер-класса</t>
  </si>
  <si>
    <t xml:space="preserve">Муниципальное бюджетное дошкольное образовательное учреждение детский сад № 2 Г. Благовещенска, Республика Башкорстостан </t>
  </si>
  <si>
    <t>Патриотическое воспитание молодежи. Организация информационно-просветительского центра «Киселев-инфоцентр» на базе Историко-краеведческого музея</t>
  </si>
  <si>
    <t>Благовещенская районная организация башкирской республиканской общественной ветеранов войны, труда вооруженных сил и правоохранительных органов</t>
  </si>
  <si>
    <t>Оказание гуманитарной помощи (продуктовые наборы, хозяйсивенные принадлежности, школьные товары)  детям из многодетных, малоимущих семей, детям из семей потерявших кормильца, детям из не полных семей</t>
  </si>
  <si>
    <t>КОНКУРС "ОМК ПАРТНЕРСТВО", АО "Бежэнергома-БЗЭМ", г.Белгород, 2023 год</t>
  </si>
  <si>
    <t>Живи родник</t>
  </si>
  <si>
    <t>Сохранение водных ресурсов и обустройство территории вокруг излюбленного места отдыха благовещенцев — родника в микрорайоне «Надежда». Совсем скоро здесь появятся скамьи, навес, лестница с перилами для безопасного спуска к роднику, будет налажено освещение и обустроены тротуарные дорожки.</t>
  </si>
  <si>
    <t>2023-1-000425</t>
  </si>
  <si>
    <t>Муниципальное бюжетное учреждение "Управление по содержанию и благоустройству" Муниципального района Благовещенский район республики Башкортостан</t>
  </si>
  <si>
    <t>"ПЭТ сборка". Вторя жизнь ПЭТ бутылок– сбор, переработка, повторное использование</t>
  </si>
  <si>
    <t xml:space="preserve">Защита окружающей среды  </t>
  </si>
  <si>
    <t>Самостоятельная переработка пластика и превращение пэт-отходов в красивые предметы интерьера. Проект предусматривает не только эко просвещение, но и изготовление на 3D-принтере бытовых предметов из переработанного пластика</t>
  </si>
  <si>
    <t>2023-1-000119</t>
  </si>
  <si>
    <t>КОНКУРС "ОМК ПАРТНЕРСТВО", АО "АТЗ", г. Альметьевск, 2023 год</t>
  </si>
  <si>
    <t>2023-1-000551</t>
  </si>
  <si>
    <t>Мы вместе</t>
  </si>
  <si>
    <t>Местная общественная организация ветеранов (пенсионеров) Альметьевского муниципального района</t>
  </si>
  <si>
    <t>Поддержка пожилых людей, разадача продуктовых наборов 150 пенсионерам</t>
  </si>
  <si>
    <t>2023-1-000155</t>
  </si>
  <si>
    <t>Арт-студия Волшебная палитра</t>
  </si>
  <si>
    <t>Муниципальное автономное учреждение "СРЕДНЯЯ ОБЩЕОБРАЗОВАТЕЛЬНАЯ ШКОЛА №17" Г.АЛЬМЕТЬЕВСКА РЕСПУБЛИКИ ТАТАРСТАН</t>
  </si>
  <si>
    <t xml:space="preserve">Проведение занятий по рисованию в Арт-студии «Волшебная палитра» со взрослыми и детьми. Арт-терапия используется для профилактики и коррекции тревожности, социальных страхов и страхов, связанных с результатом деятельности </t>
  </si>
  <si>
    <t>Протяни руку помощи</t>
  </si>
  <si>
    <t>2023-1-000241</t>
  </si>
  <si>
    <t>Фонд помощи детям с ограниченными врзможностями "Дари добро"</t>
  </si>
  <si>
    <t xml:space="preserve"> Данный проект направлен на обучение детей практическим жизненным навыкам, развитию творческих способностей для того, чтобы с наименьшими потерями социализировать их в современном обществе. В рамках проекта планируется обученить  мам детей с ОВЗ навыкам работы на швейных машинках, обучению искусству вязания на спицах</t>
  </si>
  <si>
    <t>2023-1-000546</t>
  </si>
  <si>
    <t xml:space="preserve">Автономная некоммерческая организация "Ресурсный центр социально-ориентированных некоммерческих организаций "Вертикаль" </t>
  </si>
  <si>
    <t>Проектная школа для молодежи</t>
  </si>
  <si>
    <t>Сохранение семейных ценностей в молодежной среде</t>
  </si>
  <si>
    <t>Спорт без границ</t>
  </si>
  <si>
    <t>Благотвориткльный фонд "Новая жизнь"</t>
  </si>
  <si>
    <t>2023-1-000613</t>
  </si>
  <si>
    <t>АНО "СК "Авангард"</t>
  </si>
  <si>
    <t xml:space="preserve"> Организация для детей-инвалидов занятий по физической культуре и танцевальному спорту, а также мероприятий на базах специализированных школ-интернатов для детей с ОВЗ</t>
  </si>
  <si>
    <t>2023-1-000518</t>
  </si>
  <si>
    <t>2023-1-000521</t>
  </si>
  <si>
    <t>2023-1-000227</t>
  </si>
  <si>
    <t>2023-1-000402</t>
  </si>
  <si>
    <t>2023-1-000339</t>
  </si>
  <si>
    <t>2023-1-000296</t>
  </si>
  <si>
    <t>2023-1-000274</t>
  </si>
  <si>
    <t>2023-1-000383</t>
  </si>
  <si>
    <t>2023-1-000541</t>
  </si>
  <si>
    <t>2023-1-000522</t>
  </si>
  <si>
    <t>КОНКУРС "ОМК ПАРТНЕРСТВО", АО "ЧМЗ", г.Чусовой, 2021 год</t>
  </si>
  <si>
    <t>Фестиваль исторической реконструкции  «Железный город - город мастеров»</t>
  </si>
  <si>
    <t>Детская инклюзивная площадка "Страна добрых игр"</t>
  </si>
  <si>
    <t>Поймите нас</t>
  </si>
  <si>
    <t>Спасти жизнь</t>
  </si>
  <si>
    <t>Мамино счастье</t>
  </si>
  <si>
    <t>Программа отцовского воспитания трудных подростков "Не надобно другого образца, когда в глазах пример отца"</t>
  </si>
  <si>
    <t>Культурно-спортивный фестиваль на реке Чусовой "ЧусВа"</t>
  </si>
  <si>
    <t>Фестиваль археологической реконструкции "Железный город"</t>
  </si>
  <si>
    <t>Мы такие разные</t>
  </si>
  <si>
    <t>Фонд развития культуры г. Чусового</t>
  </si>
  <si>
    <t>Муниципальное автономное учреждение "Центр психолого-педагогической, медицинской и социальной помощи</t>
  </si>
  <si>
    <t>Автономная некоммерческая организация для детей с особыми возможностями здоровья "Центр реабилитации и коррекции "Цветное детство"</t>
  </si>
  <si>
    <t>Муниципальное автономное общеобразовательное учреждение "Гимназия»</t>
  </si>
  <si>
    <t>Муниципальное автономное учреждение "Парк культуры и отдыха "Ермак"</t>
  </si>
  <si>
    <t>Муниципальное автономное общеобразовательное учреждение "Специальное учебно-воспитательное учреждение открытого типа - Школа №14 "Подросток"</t>
  </si>
  <si>
    <t>Муниципальное автономное учреждение "Культурно-Деловой центр"</t>
  </si>
  <si>
    <t>Автономная некоммерческая организация "Центр общественных инициатив "Я молодой – люблю Чусовой"</t>
  </si>
  <si>
    <t>Пермское региональное отделение общественной организации "Российский красный крест".</t>
  </si>
  <si>
    <t>Автономная некоммерческая организация  по содействию семьям с детьми-инвалидами "Точка опоры"</t>
  </si>
  <si>
    <t>Школа ЭКОволонтёра -2</t>
  </si>
  <si>
    <t>АНО «Экотур»</t>
  </si>
  <si>
    <t>КОНКУРС "ОМК ПАРТНЕРСТВО", АО "ВМЗ", г.Выкса, 2023 год</t>
  </si>
  <si>
    <t>МБУК ЦБС г.Кулебаки</t>
  </si>
  <si>
    <t>2023-1-000160</t>
  </si>
  <si>
    <t>БФ «Жизнь без границ»</t>
  </si>
  <si>
    <t>Честный разговор</t>
  </si>
  <si>
    <t>2023-1-000539</t>
  </si>
  <si>
    <t>Школа семьи</t>
  </si>
  <si>
    <t>БФ «Варнавы Гефсиманского»</t>
  </si>
  <si>
    <t>2023-1-000096</t>
  </si>
  <si>
    <t>Забота о семье</t>
  </si>
  <si>
    <t>ООО «Забота»</t>
  </si>
  <si>
    <t>2023-1-000004</t>
  </si>
  <si>
    <t>Скажи жизни ДА</t>
  </si>
  <si>
    <t>2023-1-000161</t>
  </si>
  <si>
    <t>Сам себе повар!</t>
  </si>
  <si>
    <t>2023-1-000497</t>
  </si>
  <si>
    <t>НО ООО ООИ ордена трудового красного знамени «Общество слепых»</t>
  </si>
  <si>
    <t>ООРДИ «Созвездие»</t>
  </si>
  <si>
    <t>Сказочный экспресс</t>
  </si>
  <si>
    <t>ГКУ НО «Выксунский специализированный дом ребенка»</t>
  </si>
  <si>
    <t>Баскетбольная площадка</t>
  </si>
  <si>
    <t>2023-1-000443</t>
  </si>
  <si>
    <t>2023-1-000037</t>
  </si>
  <si>
    <t>2023-1-000039</t>
  </si>
  <si>
    <t>Современные подходы профилактики негативного поведения у подростков</t>
  </si>
  <si>
    <t>НО ОО «Семейный центр «Лада»</t>
  </si>
  <si>
    <t>МБОУ Досчатинская средняя школа</t>
  </si>
  <si>
    <t>2023-1-000017</t>
  </si>
  <si>
    <t>Доступная среда</t>
  </si>
  <si>
    <t>МАУ «Парк культуры и отдыха»</t>
  </si>
  <si>
    <t>2023-1-000071</t>
  </si>
  <si>
    <t>Школа социальных компетенций</t>
  </si>
  <si>
    <t>2023-1-000611</t>
  </si>
  <si>
    <t>НООО «НЖКЦ»</t>
  </si>
  <si>
    <t>С надежной/продолжение!</t>
  </si>
  <si>
    <t>2023-1-000557</t>
  </si>
  <si>
    <t>МБУК ТДО г.Выкса</t>
  </si>
  <si>
    <t>Открытый фестиваль ВФСК ГТО среди семейных команд «Моя семья-моя команда</t>
  </si>
  <si>
    <t>АНО СК «Металлург»</t>
  </si>
  <si>
    <t>2023-1-000600</t>
  </si>
  <si>
    <t>Имя героя на карте города</t>
  </si>
  <si>
    <t>МАУК ДК им.Лепсе</t>
  </si>
  <si>
    <t>2023-1-000601</t>
  </si>
  <si>
    <t>ФГБОУ ВО "НГПУ им. К.Минина"</t>
  </si>
  <si>
    <t>2023-1-000248</t>
  </si>
  <si>
    <t>Когда мы едины мы не победимы</t>
  </si>
  <si>
    <t>ВОМИ "Эдельвейс"</t>
  </si>
  <si>
    <t>2023-1-000540</t>
  </si>
  <si>
    <t xml:space="preserve">Централизованная библиотечная система </t>
  </si>
  <si>
    <t>2023-1-000006</t>
  </si>
  <si>
    <t xml:space="preserve">МБДОУ Детский сад №27 </t>
  </si>
  <si>
    <t>2023-1-000062</t>
  </si>
  <si>
    <t>Нет подкидышей</t>
  </si>
  <si>
    <t>БФ «Вторая жизнь»</t>
  </si>
  <si>
    <t>2023-1-000369</t>
  </si>
  <si>
    <t>2023-1-000581</t>
  </si>
  <si>
    <t>"Лучшие практики" – обмен опытом</t>
  </si>
  <si>
    <t>БФ «Второе дыхание</t>
  </si>
  <si>
    <t>КОНКУРС "ОМК ПАРТНЕРСТВО", АО "Трубодеталь",  Пос. Новосинеглазовский, 2023 год</t>
  </si>
  <si>
    <t>2023-1-000012</t>
  </si>
  <si>
    <t>2023-1-000040</t>
  </si>
  <si>
    <t>2023-1-000084</t>
  </si>
  <si>
    <t>2023-1-000259</t>
  </si>
  <si>
    <t>2023-1-000394</t>
  </si>
  <si>
    <t>2023-1-000410</t>
  </si>
  <si>
    <t>2023-1-000526</t>
  </si>
  <si>
    <t>2023-1-000527</t>
  </si>
  <si>
    <t>2023-1-000596</t>
  </si>
  <si>
    <t>Всё просто: распространение системы подготовки команд посёлка Новосинеглазово к областным соревнованиям по интеллектуальным играм среди школьников 5-7 классов</t>
  </si>
  <si>
    <t>Научно-популярный проект "Скажи ХОБЛ — нет"</t>
  </si>
  <si>
    <t>Лыжи в руки – «Да» здоровью и науке!</t>
  </si>
  <si>
    <t>Городские клавиши</t>
  </si>
  <si>
    <t>«Детская Метеоплощадка»</t>
  </si>
  <si>
    <t>Центр детского шахбокса "Шах и раунд"</t>
  </si>
  <si>
    <t>Трансформация возраста</t>
  </si>
  <si>
    <t>Территория здоровья</t>
  </si>
  <si>
    <t>ЧЕЛЯБИНСКАЯ РЕГИОНАЛЬНАЯ МОЛОДЕЖНАЯ ОБЩЕСТВЕННАЯ ОРГАНИЗАЦИЯ "ЛИГА ИНТЕЛЛЕКТУАЛЬНЫХ ИГР"</t>
  </si>
  <si>
    <t>АВТОНОМНАЯ НЕКОММЕРЧЕСКАЯ ОРГАНИЗАЦИЯ "ЦЕНТР ИССЛЕДОВАНИЙ И РЕШЕНИЙ ЭКОЛОГИЧЕСКИХ ПРОБЛЕМ ЭКОПАТОЛОГИЯ"</t>
  </si>
  <si>
    <t>МУНИЦИПАЛЬНОЕ БЮДЖЕТНОЕ ОБЩЕОБРАЗОВАТЕЛЬНОЕ УЧРЕЖДЕНИЕ "СРЕДНЯЯ ОБЩЕОБРАЗОВАТЕЛЬНАЯ ШКОЛА №144 Г.ЧЕЛЯБИНСКА"</t>
  </si>
  <si>
    <t>МУНИЦИПАЛЬНОЕ АВТОНОМНОЕ ОБЩЕОБРАЗОВАТЕЛЬНОЕ УЧРЕЖДЕНИЕ "СРЕДНЯЯ ОБЩЕОБРАЗОВАТЕЛЬНАЯ ШКОЛА № 145 Г. ЧЕЛЯБИНСКА"</t>
  </si>
  <si>
    <t>АВТОНОМНАЯ НЕКОММЕРЧЕСКАЯ ОРГАНИЗАЦИЯ "АГЕНТСТВО РАЗВИТИЯ КРЕАТИВНЫХ ИНДУСТРИЙ ЧЕЛЯБИНСКОЙ ОБЛАСТИ"</t>
  </si>
  <si>
    <t>МУНИЦИПАЛЬНОЕ БЮДЖЕТНОЕ ДОШКОЛЬНОЕ ОБРАЗОВАТЕЛЬНОЕ УЧРЕЖДЕНИЕ "ДЕТСКИЙ САД № 467 Г.ЧЕЛЯБИНСКА"</t>
  </si>
  <si>
    <t>МУНИЦИПАЛЬНОЕ БЮДЖЕТНОЕ УЧРЕЖДЕНИЕ ДОПОЛНИТЕЛЬНОГО ОБРАЗОВАНИЯ "СПОРТИВНАЯ ШКОЛА ОЛИМПИЙСКОГО РЕЗЕРВА "БУРЕВЕСТНИК" ГОРОДА ЧЕЛЯБИНСКА</t>
  </si>
  <si>
    <t>АВТОНОМНАЯ НЕКОММЕРЧЕСКАЯ ОРГАНИЗАЦИЯ СОЦИАЛЬНО-РЕАБИЛИТАЦИОННОЙ ПОМОЩИ НУЖДАЮЩИМСЯ "ЧЕЛОВЕК НАПРОТИВ"</t>
  </si>
  <si>
    <t>АВТОНОМНАЯ НЕКОММЕРЧЕСКАЯ ОРГАНИЗАЦИЯ В СФЕРЕ ПРОФИЛАКТИКИ ТЯЖЕЛЫХ ЗАБОЛЕВАНИЙ И ОХРАНЫ ЗДОРОВЬЯ "ИСКОРКА"</t>
  </si>
  <si>
    <t>2023-1-000029</t>
  </si>
  <si>
    <t>2023-1-000632</t>
  </si>
  <si>
    <t>2023-1-000028</t>
  </si>
  <si>
    <t>Летний оздоровительный лагерь с дневным пребыванием детей "Территория лета"</t>
  </si>
  <si>
    <t>Серебряный дозор</t>
  </si>
  <si>
    <t>2023-1-000007</t>
  </si>
  <si>
    <t>Спорт рядом</t>
  </si>
  <si>
    <t>2023-1-000003</t>
  </si>
  <si>
    <t xml:space="preserve">Мы вместе </t>
  </si>
  <si>
    <t>2023-1-000001</t>
  </si>
  <si>
    <t>ПроеКТОриЯ</t>
  </si>
  <si>
    <t xml:space="preserve">Спорт в радость. Старшие рулят!. </t>
  </si>
  <si>
    <t>2023-1-000360</t>
  </si>
  <si>
    <t>2023-1-000134</t>
  </si>
  <si>
    <t>Волонтеры первой помощи</t>
  </si>
  <si>
    <t>2023-1-000411</t>
  </si>
  <si>
    <t>Эстафета слов</t>
  </si>
  <si>
    <t>2023-1-000407</t>
  </si>
  <si>
    <t>2023-1-000594</t>
  </si>
  <si>
    <t>2023-1-000193</t>
  </si>
  <si>
    <t>Помощь рядом</t>
  </si>
  <si>
    <t>2023-1-000517</t>
  </si>
  <si>
    <t>2023-1-000534</t>
  </si>
  <si>
    <t>Нескучные каникулы</t>
  </si>
  <si>
    <t xml:space="preserve">Настольные спортивные игры (НСИ) </t>
  </si>
  <si>
    <t>2023-1-000555</t>
  </si>
  <si>
    <t>Школьный КВН: новые лидеры в Белогорске, Магдагачи и Свободном</t>
  </si>
  <si>
    <t>2023-1-000082</t>
  </si>
  <si>
    <t>2023-1-000112</t>
  </si>
  <si>
    <t>2023-1-000459</t>
  </si>
  <si>
    <t>2023-1-000083</t>
  </si>
  <si>
    <t>Добро-центр "Территория развития"</t>
  </si>
  <si>
    <t>Ненужная одежда - не мусор!</t>
  </si>
  <si>
    <t>2023-1-000284</t>
  </si>
  <si>
    <t>Электросбор</t>
  </si>
  <si>
    <t>Осенний маяк для особых детей</t>
  </si>
  <si>
    <t>Обучение социальному проектированию школьников. Проектная школа направлена на формирование личного опыта, помощь в создании проектов и их сопровождения от стадии создания до завершающих этапов проекта в очном формате</t>
  </si>
  <si>
    <t>Проект направлен на формирование семейных ценностей. В рамках проекта пройдет:
- круглый стол с молодыми семьями и молодежью;
- организация и проведение лекций, тренингов, онлайн тренингов;
- организация рабочих встреч с молодыми семьями и молодежью Альметьевского района Республики Татарстан. Всего проект планирует охватить 80 человек</t>
  </si>
  <si>
    <t xml:space="preserve">Проведение занятий по оказанию первой помощи с учениками 5-11 классов чусовской гимназии. Практические уроки со школьниками проведут специалисты МЧС </t>
  </si>
  <si>
    <t>Создание игровой площадки под уличным шатром, который создаст полную безопасность пребывания малышей на территории парка Ермак</t>
  </si>
  <si>
    <t>Проведение семейных, детских, взрослых встреч,тренингов, спортивно-оздоровительных мероприятий, напрпавленных на решение конфликтов между отцами и сыновьями. С участниками проекта будет работать психолог для привития навыков бесконфликтного общения</t>
  </si>
  <si>
    <t>Проведение спортивного фестиваля. Мероприятия проекта развернутся на берегу реки Чусовой.
В мероприятии примут участие организованные группы туристов-сплавщиков Пермского края, которые будут привлечены к участию.
Фестивальная программа будет состоять из спортивно-туристских и культурных площадок</t>
  </si>
  <si>
    <t>Фестиваль «Железный город» в формате «живой истории» позволит познакомиться с историей древних металлургов Чусового расскажет о жизни и быте средневековых металлургов</t>
  </si>
  <si>
    <t>Цикл мероприятий, направленных на предотвращения распространения ВИЧ в городе Чусовой: - организация мобильного пункта тестирования на ВИЧ; - проведение лекций в школах; - проведение фестиваля, где "равные" косультанты помогут жителям города разобраться в вопросах распространения ВИЧ - инфекции</t>
  </si>
  <si>
    <t>Продолжение проекта школа "Эковолонтера" Второй этап проекта будет посвящён экологическому туризму. Участники школы смогут научиться навыкам туризма, пожилые люди обучаться управлять катамаранами,каяками и сап - бордами</t>
  </si>
  <si>
    <t>Проведение развивающих занятий, ремесленных мастер-классов, танцевальных марафонов на базе детского лагеря "Маяк"</t>
  </si>
  <si>
    <t>Сказка «Юные экологи»</t>
  </si>
  <si>
    <t>Не оставайся в тени (поддержка МК "ОМК Экометалл")</t>
  </si>
  <si>
    <t>Фестиваль «Железный город - город мастеров» в реальном формате позволит познакомиться с историей древних металлургов Чусового посетителям меропрятия.
Для участия в фестивале будут приглашены клубы исторической реконструкции. 
На фестивале можно будет увидеть весь процесс средневекового металлургического производства – от добычи руды до создания ювелирных и кованых изделий.</t>
  </si>
  <si>
    <t>Детская студия "Маленький гений"</t>
  </si>
  <si>
    <t>Бережливые технологии в науке и творчестве</t>
  </si>
  <si>
    <t xml:space="preserve"> Для детей с РАС и другими ментальными нарушениями будут организованны занятия по развитию академических навыков (чтения, письма, математики), навыков коммуникации, моторной и вербальной имитации, двигательных навыков, творческой деятельности. В мероприятиях примет участие не менее 70 человек.</t>
  </si>
  <si>
    <t>Строительство детской площадки для детей с ОВЗ на территории МАУ "Психологический центр". В дальнейшем планируется на площадке проводить коррекционные занятия</t>
  </si>
  <si>
    <t>Обучение социальных предпринимателей созданию своего бизнеса по переработке текстиля</t>
  </si>
  <si>
    <t xml:space="preserve">Программа проекта предполагает организацию и распространение интеллектуальных игр для школьников 5-7 классов посёлка. </t>
  </si>
  <si>
    <t>Проведение серии образовательных / просветительских мероприятий для учащихся школ пос Новосинеглазово о вреде курения, в частности, о ХОБЛ (хронической обструктивной болезни лёгких)</t>
  </si>
  <si>
    <t>Создание метеостанции на территории детского сада</t>
  </si>
  <si>
    <t>Проведение занятий по нейрофитнесу, танцам и творчеству с людьми пожилого возраста</t>
  </si>
  <si>
    <t>КОНКУРС "ОМК ПАРТНЕРСТВО", "ОМК Стальной путь" 2023 г.</t>
  </si>
  <si>
    <t>Организация смен в летнем оздоровительном лагере с дневным пребыванием детей ОВЗ с амблиопией, косоглазием и слабовидящих «Территория лета»</t>
  </si>
  <si>
    <t>Муниципальное автономное дошкольное образовательное учреждение № 228 сад коминированного вида (Кемерово)</t>
  </si>
  <si>
    <t>Автономная некоммерческая организация по развитию гражданского общества "Ресурс" (Ульяновск)</t>
  </si>
  <si>
    <t>Проведение спортивно-массовых мероприятий, онлайн-марафонов, дискуссионных площадок, конкурсов рисунков, квест-игр, акции и встреч по лыжному спорту</t>
  </si>
  <si>
    <t>Организация для детей-инвалидов занятий по физической культуре и танцевальному спорту</t>
  </si>
  <si>
    <t xml:space="preserve">Проведение уличных фортепьянных концертов в поселке Новосинеглазово.Также в рамках проекта будет установлено фортепьяно для проведения концертов
</t>
  </si>
  <si>
    <t>Ссоздание комфортного многофункционального оборудованного спортивного зала, который будет оснащен необходимым специализированным спортивным инвентарем для бокса и шахмат. В рамках проекта планируется обучить 60 детей боксу и шахматам</t>
  </si>
  <si>
    <t>Создание интерактивной площадки (фестиваль), на которой каждый житель поселка может проверить свое здоровье, получить консультации специалистов, принять участие в викторинах или посетить мастер-классы</t>
  </si>
  <si>
    <t>Нижнетагильское местное отделение общероссийской общественной организации инвалидов "Новые возможности" ( г. Нижний Тагил)</t>
  </si>
  <si>
    <t>Проведение спортивных занятий и благоустройство спортивной площадки на базе психиатрической больницы № 7 (г. Нижний  Тагил)</t>
  </si>
  <si>
    <t>Проведение регулярных мастер-классов и открытых тренировок для детей на открых спортивных площалказ в г. Нижний Тагил</t>
  </si>
  <si>
    <t>Региональная общественная организация Свердловской области Центр спортивных субкультур "Прорыв"  (г. Кушва, г. НижнийТагил)</t>
  </si>
  <si>
    <t>Оказание адресной материально социально-бытовойи гуманитарной  помощи, проведение юридических консультаций людям, находящимся в трудной жизненной ситуации.Проект будет проходить совместно с Россошанским местным отделением Российского Красного Креста</t>
  </si>
  <si>
    <t>Автономная некоммерческая логанизация "Центр социальной поддержки граждан "Мы вместе" (г. Россошь)</t>
  </si>
  <si>
    <t>Областное государственное казенное учреждение  социального обслуживания "Социально-реабилитационный центр для несовершеннолетних Братского района"</t>
  </si>
  <si>
    <t>Проведение профориентационных занятий с воспитанниками детских домов в г.Вихоревка</t>
  </si>
  <si>
    <t>Проведение дворовых футбольных соревнованийв г. Муром, пос.Новосинеглазово (Челябинск), г. Альметьевск</t>
  </si>
  <si>
    <t>Фонд содействия развитию детского спорта "Метрошка"</t>
  </si>
  <si>
    <t>Проведение занятий по оказанию первой помощи в г. Красноуфимск</t>
  </si>
  <si>
    <t>Автономная социально-ориентированная некоммерческая организация "Лучик" (г. Рубцовск)</t>
  </si>
  <si>
    <t>Обучение руководителей предприятий борьбе с алкогольной и накротической зависимостью</t>
  </si>
  <si>
    <t>Воронежское региональное отделение общероссийской общественной организации "Российский красный крест" (г.Россошь)</t>
  </si>
  <si>
    <t>Центр социальной помощи людям, страдающим накротической или алкогольной зависимостью "Правильный выбор" (г. Вихоревка)</t>
  </si>
  <si>
    <t>Оказание социально-бытовой и психологической помощи одиноким пенсионерам, проживающим в Россоши</t>
  </si>
  <si>
    <t>Местная детская общественная организация по поддержке самореализации детей барабинского района Новосибирской области  "Детско-юношеский центр "Старт" (г. Барабинск)</t>
  </si>
  <si>
    <t>Закупка и доставка настольных спортивных игр и аксессуаров .В настольные спортивные игры (НСИ) могут играть начиная с 5-7 лет до глубокой старости, как здоровые люди, так и с ограниченными возможностями здоровья.</t>
  </si>
  <si>
    <t>Бологовская районная местная общественная организация  Тверской областной общественной организации "Всероссийское общество инвалидов" (г. Бологое)</t>
  </si>
  <si>
    <t>Амурская молодежная общественная организация  "Амурский клуб веселых и находчивых "Лига "Союз" (г. Свободный)</t>
  </si>
  <si>
    <t>Благотворительный фонд помощи безнадзорным животным  "Возьми счастье в дом" (поселок городского типа Магдагачи)</t>
  </si>
  <si>
    <t>Проведение экофестиваля  "Чисто-креативно. Фестиваль" - это двухдневный цикл мероприятий в области продвижения экокультуры, разумного потребления и переработки вторсырья для жителей Ужура и сотрудников компании ОМК</t>
  </si>
  <si>
    <t>Проведениие акций по сбору б/у техники в г. Россошь</t>
  </si>
  <si>
    <t>Проведение спортивных занятий с пенсионерами, проживающими в г. Курган</t>
  </si>
  <si>
    <t>Организация и развитие добровольческого центра на территории г. Курган</t>
  </si>
  <si>
    <t>Создание творческой студии на базе МБУК ЦБС г.Кулебаки, для детей от 4 до 8 лет .</t>
  </si>
  <si>
    <t>Проведение занятий с подростками состаящими в группе риска по употреблению психо-активных веществ.
Проведение обучения новым формам и методам работы специалистов, которые занимающихся трудными подростками.</t>
  </si>
  <si>
    <t xml:space="preserve">Проведение цикла просветительских лекцией для семей воспитывающих трудных подростков.
Для трудных подростков будут организованы психокоррекционные тренинги по работе с агрессией. 
</t>
  </si>
  <si>
    <t>Проект направлен на оказание адресной помощи и поддержки семей оказавшихся в сложной жизненной ситуации. Помощь по присмотру за детьми от 9 месяцев до 3 лет в группе кратковременного пребывания.</t>
  </si>
  <si>
    <t>Оказание психологической поддержки близким родственникам мобилизованных с помощью различных арт-методик</t>
  </si>
  <si>
    <t xml:space="preserve">Создание на базе выксунской организации общества
слепых уголка социально-бытовой адаптации, где инвалиды по зрению,  смогут обучаться самостоятельному приготовлению  пищи. </t>
  </si>
  <si>
    <t>Проект предусматривает активное внедрение в реабилитационный процесс технологии «Сказкотерапия», обеспечивающей комплексное воздействие на познавательную, коммуникативную и эмоциональную сферу детей раннего возраста с ОВЗ,оснащение коррекционно – развивающей среды дополнительным оборудованием и материалами.</t>
  </si>
  <si>
    <r>
      <t>Обустройство баскетболь</t>
    </r>
    <r>
      <rPr>
        <sz val="10"/>
        <color indexed="8"/>
        <rFont val="Verdana"/>
        <family val="2"/>
      </rPr>
      <t>ной площадки</t>
    </r>
    <r>
      <rPr>
        <sz val="10"/>
        <rFont val="Verdana"/>
        <family val="2"/>
      </rPr>
      <t xml:space="preserve"> в Досчатинской школе</t>
    </r>
  </si>
  <si>
    <t>Организация методических семинаров и вебинаров для специалистов работающих с трудными подростками, организация супервизий  для специалистов и разбор сложных случаев.</t>
  </si>
  <si>
    <t>Размещение на территории МАУ «Парк культуры и отдыха» социального туалета для маломобильных групп населения и лиц с ОВЗ</t>
  </si>
  <si>
    <t>Обучение граждан длительно стоящих на учете в центре занятости социальным компетенциям, повышение финансовой грамотности и  мотивации к изменению собственного профессионального и финансового положения.</t>
  </si>
  <si>
    <t xml:space="preserve">В ходе совместной работы детей и взрослых в Верхне-Верейском Доме творчества из вторичного материала будет продолжено изготовление оборудования для домашней реабилитации детей с ОВЗ. (бизиборды, кинезио мешочки, тактильные книги и др). </t>
  </si>
  <si>
    <t xml:space="preserve">Проведение фестиваля  ГТО среди семейных команд </t>
  </si>
  <si>
    <t>Историко-патриотические мероприятия на улицах г.Выкса. В ходе часов памяти дети познакомятся с историей подвигов жителей города чьи имена увековечены в названиях улиц.</t>
  </si>
  <si>
    <t>На базе Мотмоской сельской библиотеки будет работать театр теней.Главная задача проекта развитие творческого потенциала и коммуникативных навыков у детей с ОВЗ. В рамках проекта будет организован театр теней для детей ОВЗ на базе Мотмоской сельской библиотеки.</t>
  </si>
  <si>
    <t xml:space="preserve">Проведение образовательного блока для воспитанников д/с "Сказка" о необходимости раздельного сбора мусора.Установка на территории детского сада контейнеров  для сбора пластиковых бутылок, макулатуры,крышек </t>
  </si>
  <si>
    <t xml:space="preserve"> Проведение льготной стирилизации домашних животных для малообеспеченных слоев населения</t>
  </si>
  <si>
    <t xml:space="preserve">Проведение серии выездных мероприятий с управленческим мастер-классом: «Бережливые технологии»: Система «5S» при организации рабочего места школьника и образовательным интенсивом «Мастерская рукоделия» - Декоративно-прикладное (художественное) и научно-техническое творчество: «Электротехническая открытка с применением технологий скрапбукинга» школах нижегородского региона.
</t>
  </si>
  <si>
    <t xml:space="preserve">Обустройство помещения, закуп материалов для проведения занятий, на которых люди с ОВЗ под руководством опытных педагогов станут изготовлять текстильные изделия. </t>
  </si>
  <si>
    <t>Проведение образовательных квестов для людей старшего поколения</t>
  </si>
  <si>
    <t>Правовой лекторий: "Бабушки против мошенников"</t>
  </si>
  <si>
    <t>Проведение занятий с пожилыми жителями Сальска по предотврашению в отношении них мошенническких действий</t>
  </si>
  <si>
    <t>Автономная некоммерческая организация помощи людям в сложной жизненной ситуации "Старость в радость Ростов на дону" (Сальск)</t>
  </si>
  <si>
    <t>Спортивная площадка "Валёгин бор"</t>
  </si>
  <si>
    <t xml:space="preserve">Муниципальный этап Фестиваля детского дворового футбола "Метрошка"  </t>
  </si>
  <si>
    <t>Свердловское региональное отделение Общероссийской организации "Российский красный крест" (г.Красноуфимск)</t>
  </si>
  <si>
    <t xml:space="preserve">Проведение психокоррекционных и логопедических занятий с детьми с ОВЗ, проживающих в городе Рубцовске, имеющих задержку речевого развития или относящихся к категории неречевых детей по методике PECS. </t>
  </si>
  <si>
    <t>Спаси миллион жизней, работодатель!</t>
  </si>
  <si>
    <t xml:space="preserve">Проведение профильных смен для обучающихся с ОВЗ и инвалидностью в возрасте от 8 до 14 лет, в котором каждый каникулярный день – это увлекательное погружение в мир жизненных наук. У детей будет возможность получить конкретные  навыки через направления функциональной грамотности: читательской, математической, естественно-научной и тд. </t>
  </si>
  <si>
    <t>Проведение игр КВН в школах г. Свободного, г. Белогорска и поселка Магдагачи</t>
  </si>
  <si>
    <t>Дорогой дневник</t>
  </si>
  <si>
    <t xml:space="preserve"> Спектакль "на ощупь" о великих незрячих людях для смешанной зрительской аудитории (норматипичных зрителей и с особенностями зрения) в городе Арзамас для подопечных Всероссийского общества слепых, Всероссийского общества инвалидов.</t>
  </si>
  <si>
    <t>Некоммерческая социальная организация развития спорта, культуры и туризма, сельских территорий "Добрые традиции" (г. Арзамас)</t>
  </si>
  <si>
    <t xml:space="preserve">Прописка для хвоста </t>
  </si>
  <si>
    <t>Автономная некоммерческая организация по сбору текстиля "Вещь во благо"</t>
  </si>
  <si>
    <t>Экофестиваль "Чисто-креативно"</t>
  </si>
  <si>
    <t xml:space="preserve">Автономная некоммерческая организация Агентство творческих индустрий "Креативный город". </t>
  </si>
  <si>
    <t>Автономная некоммерческая организация Центр содействия формированию экологической культуры, искусства и комфортной среды жизнедеятельности "Новая экосистема"</t>
  </si>
  <si>
    <t>2023-1-000507</t>
  </si>
  <si>
    <t>Дорога к дружбе</t>
  </si>
  <si>
    <t>2023-1-000593</t>
  </si>
  <si>
    <t>Модульный тир</t>
  </si>
  <si>
    <t>Муниципального общеобразовательного автономного учреждения Средней общеобразовательной школы №1 города Свободного</t>
  </si>
  <si>
    <t>Проведение спортивных соревнований среди учащихся школы № 1 в г. Свободный</t>
  </si>
  <si>
    <t>Детсякая общественная организация курганской области "Открытый мир"</t>
  </si>
  <si>
    <t>Средняя общеобразовательная школа  № 44 имени Народного учителя СССР Г.Д. Лавровой</t>
  </si>
  <si>
    <t>Межрегиональной общественной организации содействия программе воспитания подрастающего поколения «Старшие братья старшие сестры» (г. Сальск)</t>
  </si>
  <si>
    <t xml:space="preserve">Наставничество. Проект «Дорога к дружбе» направлен на  социальную адаптацию и подготовку к самостоятельной жизни детей и подростков из ГБУСОН РО "СРЦ Сальского района". К проекту планируется подключить сотрудников вагонно-ремонтного депо, которые проведут экскурсию на предприятие, а также помогут детям благоустроить территорию центра </t>
  </si>
  <si>
    <t>Сбор и утилизация ненужной одежды в г. Кемерово</t>
  </si>
  <si>
    <t>Ресоциализация детей, оказавшихся в трудной жизненной ситуации, в командных игропрактиках</t>
  </si>
  <si>
    <t xml:space="preserve"> 2023-1-000079</t>
  </si>
  <si>
    <t>Амурская молодежная общественная организация "Амурский клуб веселых и находчивых "Лига "Союз"</t>
  </si>
  <si>
    <t>Проведение квизов и завершающего интеллектуального фестиваля среди детей, проживающих в г. Свободный и поселке Магдагачи</t>
  </si>
  <si>
    <t>Трамплин - наставничество для подростков с ВИЧ</t>
  </si>
  <si>
    <t>2023-1-000591</t>
  </si>
  <si>
    <t>Благотворительный фонд помощи детям с социально значимыми заболеваниями "Дети плюс"</t>
  </si>
  <si>
    <t>Наставничество. Поддержка подростков с ВИЧ, проживающих в детских домах или находящихся под опекой. Проект направлен на формирование приверженности подростков к антиретровирусной терапии (АРВ) и развитию навыков жизни с ВИЧ</t>
  </si>
  <si>
    <r>
      <t xml:space="preserve">Проведение стерилизации </t>
    </r>
    <r>
      <rPr>
        <sz val="10"/>
        <color indexed="8"/>
        <rFont val="Verdana"/>
        <family val="2"/>
      </rPr>
      <t>и регистрации домашних животных в поселке городского типа Магдагачи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</si>
</sst>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_-* #,##0.00_р_._-;\-* #,##0.00_р_._-;_-* &quot;-&quot;??_р_._-;_-@_-"/>
    <numFmt numFmtId="175" formatCode="#,##0.0"/>
    <numFmt numFmtId="176" formatCode="#,##0_р_.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5">
    <font>
      <sz val="10"/>
      <name val="Arial Cyr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2"/>
      <color indexed="8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12"/>
      <color indexed="10"/>
      <name val="Calibri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6"/>
      <name val="Arial Cyr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Arial"/>
      <family val="2"/>
    </font>
    <font>
      <sz val="18"/>
      <color indexed="56"/>
      <name val="Cambria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sz val="11"/>
      <color indexed="10"/>
      <name val="Calibri"/>
      <family val="2"/>
    </font>
    <font>
      <sz val="10"/>
      <color indexed="16"/>
      <name val="Verdana"/>
      <family val="2"/>
    </font>
    <font>
      <sz val="11"/>
      <color indexed="16"/>
      <name val="Verdana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8"/>
      <color theme="3"/>
      <name val="Cambria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color rgb="FF170302"/>
      <name val="Verdana"/>
      <family val="2"/>
    </font>
    <font>
      <sz val="11"/>
      <color rgb="FF170302"/>
      <name val="Verdana"/>
      <family val="2"/>
    </font>
    <font>
      <sz val="10"/>
      <color theme="1"/>
      <name val="Verdana"/>
      <family val="2"/>
    </font>
    <font>
      <sz val="10"/>
      <color theme="1"/>
      <name val="Calibri"/>
      <family val="2"/>
    </font>
    <font>
      <b/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" fillId="0" borderId="0">
      <alignment/>
      <protection/>
    </xf>
    <xf numFmtId="0" fontId="60" fillId="0" borderId="0">
      <alignment/>
      <protection/>
    </xf>
    <xf numFmtId="0" fontId="18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175" fontId="2" fillId="0" borderId="0" xfId="0" applyNumberFormat="1" applyFont="1" applyAlignment="1">
      <alignment vertical="top" wrapText="1"/>
    </xf>
    <xf numFmtId="0" fontId="5" fillId="0" borderId="0" xfId="0" applyFont="1" applyFill="1" applyAlignment="1">
      <alignment horizontal="left" vertical="top"/>
    </xf>
    <xf numFmtId="0" fontId="1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5" fontId="1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75" fontId="5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Border="1" applyAlignment="1">
      <alignment vertical="top" wrapText="1"/>
    </xf>
    <xf numFmtId="175" fontId="10" fillId="0" borderId="10" xfId="0" applyNumberFormat="1" applyFont="1" applyBorder="1" applyAlignment="1">
      <alignment vertical="top" wrapText="1"/>
    </xf>
    <xf numFmtId="0" fontId="5" fillId="0" borderId="10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vertical="top" wrapText="1"/>
    </xf>
    <xf numFmtId="175" fontId="6" fillId="0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0" fillId="0" borderId="0" xfId="54" applyFont="1">
      <alignment/>
      <protection/>
    </xf>
    <xf numFmtId="0" fontId="60" fillId="0" borderId="0" xfId="54" applyFont="1" applyFill="1">
      <alignment/>
      <protection/>
    </xf>
    <xf numFmtId="0" fontId="18" fillId="33" borderId="0" xfId="54" applyFont="1" applyFill="1">
      <alignment/>
      <protection/>
    </xf>
    <xf numFmtId="0" fontId="67" fillId="33" borderId="0" xfId="54" applyFont="1" applyFill="1">
      <alignment/>
      <protection/>
    </xf>
    <xf numFmtId="0" fontId="60" fillId="33" borderId="0" xfId="54" applyFont="1" applyFill="1">
      <alignment/>
      <protection/>
    </xf>
    <xf numFmtId="0" fontId="13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33" borderId="0" xfId="0" applyFont="1" applyFill="1" applyAlignment="1">
      <alignment horizontal="left" vertical="top"/>
    </xf>
    <xf numFmtId="0" fontId="16" fillId="0" borderId="0" xfId="0" applyFont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68" fillId="0" borderId="0" xfId="54" applyFont="1" applyFill="1" applyBorder="1" applyAlignment="1">
      <alignment vertical="top" wrapText="1"/>
      <protection/>
    </xf>
    <xf numFmtId="0" fontId="68" fillId="0" borderId="0" xfId="54" applyFont="1" applyFill="1" applyAlignment="1">
      <alignment vertical="top" wrapText="1"/>
      <protection/>
    </xf>
    <xf numFmtId="0" fontId="68" fillId="0" borderId="0" xfId="54" applyFont="1" applyFill="1" applyAlignment="1">
      <alignment horizontal="center" vertical="top" wrapText="1"/>
      <protection/>
    </xf>
    <xf numFmtId="0" fontId="68" fillId="0" borderId="0" xfId="54" applyFont="1" applyBorder="1" applyAlignment="1">
      <alignment vertical="top" wrapText="1"/>
      <protection/>
    </xf>
    <xf numFmtId="0" fontId="68" fillId="0" borderId="0" xfId="54" applyFont="1" applyAlignment="1">
      <alignment horizontal="center" vertical="top" wrapText="1"/>
      <protection/>
    </xf>
    <xf numFmtId="0" fontId="68" fillId="0" borderId="0" xfId="54" applyFont="1" applyAlignment="1">
      <alignment vertical="top" wrapText="1"/>
      <protection/>
    </xf>
    <xf numFmtId="49" fontId="19" fillId="34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0" fillId="33" borderId="10" xfId="54" applyFont="1" applyFill="1" applyBorder="1" applyAlignment="1">
      <alignment horizontal="center" vertical="center" wrapText="1"/>
      <protection/>
    </xf>
    <xf numFmtId="176" fontId="20" fillId="33" borderId="10" xfId="54" applyNumberFormat="1" applyFont="1" applyFill="1" applyBorder="1" applyAlignment="1">
      <alignment horizontal="center" vertical="center" wrapText="1"/>
      <protection/>
    </xf>
    <xf numFmtId="0" fontId="18" fillId="33" borderId="0" xfId="54" applyFont="1" applyFill="1" applyAlignment="1">
      <alignment horizontal="left" vertical="center" wrapText="1"/>
      <protection/>
    </xf>
    <xf numFmtId="0" fontId="21" fillId="33" borderId="10" xfId="54" applyFont="1" applyFill="1" applyBorder="1" applyAlignment="1">
      <alignment horizontal="center" vertical="center" wrapText="1"/>
      <protection/>
    </xf>
    <xf numFmtId="0" fontId="60" fillId="0" borderId="0" xfId="54" applyFont="1" applyFill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16" fillId="35" borderId="0" xfId="0" applyFont="1" applyFill="1" applyAlignment="1">
      <alignment vertical="top"/>
    </xf>
    <xf numFmtId="0" fontId="69" fillId="0" borderId="11" xfId="0" applyFont="1" applyBorder="1" applyAlignment="1">
      <alignment horizontal="center" vertical="center" wrapText="1" shrinkToFi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176" fontId="20" fillId="33" borderId="10" xfId="0" applyNumberFormat="1" applyFont="1" applyFill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24" fillId="33" borderId="10" xfId="54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0" xfId="54" applyFont="1">
      <alignment/>
      <protection/>
    </xf>
    <xf numFmtId="0" fontId="72" fillId="35" borderId="0" xfId="54" applyFont="1" applyFill="1">
      <alignment/>
      <protection/>
    </xf>
    <xf numFmtId="0" fontId="69" fillId="0" borderId="12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6" fillId="35" borderId="0" xfId="0" applyFont="1" applyFill="1" applyAlignment="1">
      <alignment/>
    </xf>
    <xf numFmtId="0" fontId="7" fillId="35" borderId="0" xfId="0" applyFont="1" applyFill="1" applyAlignment="1">
      <alignment horizontal="left" vertical="top"/>
    </xf>
    <xf numFmtId="0" fontId="21" fillId="0" borderId="10" xfId="0" applyFont="1" applyBorder="1" applyAlignment="1">
      <alignment horizontal="center" vertical="center" wrapText="1"/>
    </xf>
    <xf numFmtId="0" fontId="73" fillId="0" borderId="0" xfId="54" applyFont="1">
      <alignment/>
      <protection/>
    </xf>
    <xf numFmtId="0" fontId="73" fillId="35" borderId="0" xfId="54" applyFont="1" applyFill="1">
      <alignment/>
      <protection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46" fillId="33" borderId="10" xfId="54" applyFont="1" applyFill="1" applyBorder="1" applyAlignment="1">
      <alignment horizontal="center" vertical="center" wrapText="1"/>
      <protection/>
    </xf>
    <xf numFmtId="0" fontId="20" fillId="35" borderId="0" xfId="0" applyFont="1" applyFill="1" applyAlignment="1">
      <alignment vertical="top"/>
    </xf>
    <xf numFmtId="0" fontId="72" fillId="0" borderId="10" xfId="0" applyFont="1" applyBorder="1" applyAlignment="1">
      <alignment horizontal="center" vertical="center" wrapText="1" shrinkToFit="1"/>
    </xf>
    <xf numFmtId="0" fontId="20" fillId="0" borderId="0" xfId="0" applyFont="1" applyAlignment="1">
      <alignment vertical="top"/>
    </xf>
    <xf numFmtId="0" fontId="72" fillId="0" borderId="10" xfId="0" applyFont="1" applyBorder="1" applyAlignment="1">
      <alignment horizontal="center" vertical="top" wrapText="1"/>
    </xf>
    <xf numFmtId="0" fontId="72" fillId="33" borderId="12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21" fillId="33" borderId="10" xfId="54" applyFont="1" applyFill="1" applyBorder="1" applyAlignment="1">
      <alignment horizontal="center" vertical="center" wrapText="1"/>
      <protection/>
    </xf>
    <xf numFmtId="0" fontId="72" fillId="33" borderId="10" xfId="0" applyFont="1" applyFill="1" applyBorder="1" applyAlignment="1">
      <alignment horizontal="center" vertical="center" wrapText="1"/>
    </xf>
    <xf numFmtId="0" fontId="21" fillId="33" borderId="10" xfId="54" applyFont="1" applyFill="1" applyBorder="1" applyAlignment="1">
      <alignment horizontal="left" vertical="top" wrapText="1"/>
      <protection/>
    </xf>
    <xf numFmtId="0" fontId="69" fillId="33" borderId="10" xfId="0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0" fontId="9" fillId="0" borderId="1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4" fillId="36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9" fontId="19" fillId="34" borderId="10" xfId="0" applyNumberFormat="1" applyFont="1" applyFill="1" applyBorder="1" applyAlignment="1">
      <alignment horizontal="center" vertical="top" wrapText="1"/>
    </xf>
    <xf numFmtId="0" fontId="19" fillId="36" borderId="10" xfId="0" applyFont="1" applyFill="1" applyBorder="1" applyAlignment="1">
      <alignment horizontal="left" vertical="center" wrapText="1"/>
    </xf>
    <xf numFmtId="0" fontId="22" fillId="36" borderId="1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top" wrapText="1"/>
    </xf>
    <xf numFmtId="49" fontId="74" fillId="35" borderId="17" xfId="0" applyNumberFormat="1" applyFont="1" applyFill="1" applyBorder="1" applyAlignment="1">
      <alignment horizontal="center" vertical="center" wrapText="1"/>
    </xf>
    <xf numFmtId="0" fontId="74" fillId="35" borderId="12" xfId="0" applyFont="1" applyFill="1" applyBorder="1" applyAlignment="1">
      <alignment horizontal="center" vertical="center" wrapText="1"/>
    </xf>
    <xf numFmtId="0" fontId="74" fillId="35" borderId="13" xfId="0" applyFont="1" applyFill="1" applyBorder="1" applyAlignment="1">
      <alignment horizontal="center" vertical="center" wrapText="1"/>
    </xf>
    <xf numFmtId="49" fontId="19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49" fontId="22" fillId="34" borderId="10" xfId="0" applyNumberFormat="1" applyFont="1" applyFill="1" applyBorder="1" applyAlignment="1">
      <alignment horizontal="center" vertical="top" wrapText="1"/>
    </xf>
    <xf numFmtId="0" fontId="72" fillId="33" borderId="10" xfId="54" applyFont="1" applyFill="1" applyBorder="1" applyAlignment="1">
      <alignment horizontal="left" vertical="center" wrapText="1"/>
      <protection/>
    </xf>
    <xf numFmtId="176" fontId="21" fillId="33" borderId="10" xfId="0" applyNumberFormat="1" applyFont="1" applyFill="1" applyBorder="1" applyAlignment="1">
      <alignment horizontal="center" vertical="center" wrapText="1"/>
    </xf>
    <xf numFmtId="0" fontId="21" fillId="33" borderId="10" xfId="54" applyFont="1" applyFill="1" applyBorder="1" applyAlignment="1">
      <alignment horizontal="center" vertical="top" wrapText="1"/>
      <protection/>
    </xf>
    <xf numFmtId="176" fontId="21" fillId="33" borderId="10" xfId="54" applyNumberFormat="1" applyFont="1" applyFill="1" applyBorder="1" applyAlignment="1">
      <alignment horizontal="center" vertical="center" wrapText="1"/>
      <protection/>
    </xf>
    <xf numFmtId="0" fontId="72" fillId="0" borderId="10" xfId="54" applyFont="1" applyFill="1" applyBorder="1" applyAlignment="1">
      <alignment horizontal="center" vertical="center" wrapText="1"/>
      <protection/>
    </xf>
    <xf numFmtId="0" fontId="72" fillId="33" borderId="10" xfId="54" applyFont="1" applyFill="1" applyBorder="1" applyAlignment="1">
      <alignment horizontal="center" vertical="top" wrapText="1"/>
      <protection/>
    </xf>
    <xf numFmtId="0" fontId="72" fillId="33" borderId="10" xfId="54" applyFont="1" applyFill="1" applyBorder="1" applyAlignment="1">
      <alignment horizontal="center" vertical="center" wrapText="1"/>
      <protection/>
    </xf>
    <xf numFmtId="0" fontId="72" fillId="33" borderId="16" xfId="54" applyFont="1" applyFill="1" applyBorder="1" applyAlignment="1">
      <alignment horizontal="center" vertical="center" wrapText="1"/>
      <protection/>
    </xf>
    <xf numFmtId="0" fontId="72" fillId="33" borderId="12" xfId="54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artnerstvo.omk.ru/application/about-project?applicationId=e1b42c7e-8924-49d0-8503-45b1f4bc1c9b" TargetMode="External" /><Relationship Id="rId2" Type="http://schemas.openxmlformats.org/officeDocument/2006/relationships/hyperlink" Target="https://partnerstvo.omk.ru/application/about-project?applicationId=5f525255-9908-4d08-991c-1c19f1e48944" TargetMode="External" /><Relationship Id="rId3" Type="http://schemas.openxmlformats.org/officeDocument/2006/relationships/hyperlink" Target="https://partnerstvo.omk.ru/application/about-project?applicationId=86371172-2e53-4e1d-878c-238c75b1950a" TargetMode="External" /><Relationship Id="rId4" Type="http://schemas.openxmlformats.org/officeDocument/2006/relationships/hyperlink" Target="https://partnerstvo.omk.ru/application/about-project?applicationId=3cd95083-d5b7-485f-83d7-71e8df5a289f" TargetMode="External" /><Relationship Id="rId5" Type="http://schemas.openxmlformats.org/officeDocument/2006/relationships/hyperlink" Target="https://partnerstvo.omk.ru/application/about-project?applicationId=3b25b8c3-be55-4840-a703-200f7b39a78f" TargetMode="External" /><Relationship Id="rId6" Type="http://schemas.openxmlformats.org/officeDocument/2006/relationships/hyperlink" Target="https://partnerstvo.omk.ru/application/about-project?applicationId=e705dc78-9624-4180-b080-712cbf71420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="75" zoomScaleNormal="75" zoomScalePageLayoutView="0" workbookViewId="0" topLeftCell="A1">
      <selection activeCell="N43" sqref="N43"/>
    </sheetView>
  </sheetViews>
  <sheetFormatPr defaultColWidth="8.875" defaultRowHeight="12.75"/>
  <cols>
    <col min="1" max="1" width="9.125" style="4" customWidth="1"/>
    <col min="2" max="2" width="22.375" style="1" bestFit="1" customWidth="1"/>
    <col min="3" max="3" width="41.375" style="2" bestFit="1" customWidth="1"/>
    <col min="4" max="4" width="16.00390625" style="1" customWidth="1"/>
    <col min="5" max="5" width="40.00390625" style="3" bestFit="1" customWidth="1"/>
  </cols>
  <sheetData>
    <row r="1" spans="1:5" ht="15.75">
      <c r="A1" s="6" t="s">
        <v>21</v>
      </c>
      <c r="B1" s="7"/>
      <c r="C1" s="7"/>
      <c r="D1" s="7"/>
      <c r="E1" s="8"/>
    </row>
    <row r="2" spans="1:5" ht="15.75">
      <c r="A2" s="98" t="s">
        <v>22</v>
      </c>
      <c r="B2" s="98"/>
      <c r="C2" s="98"/>
      <c r="D2" s="98"/>
      <c r="E2" s="98"/>
    </row>
    <row r="3" spans="1:5" ht="47.25" customHeight="1">
      <c r="A3" s="9" t="s">
        <v>16</v>
      </c>
      <c r="B3" s="15" t="s">
        <v>0</v>
      </c>
      <c r="C3" s="15" t="s">
        <v>1</v>
      </c>
      <c r="D3" s="15" t="s">
        <v>2</v>
      </c>
      <c r="E3" s="9" t="s">
        <v>24</v>
      </c>
    </row>
    <row r="4" spans="1:5" ht="15">
      <c r="A4" s="14" t="s">
        <v>3</v>
      </c>
      <c r="B4" s="11"/>
      <c r="C4" s="11"/>
      <c r="D4" s="12"/>
      <c r="E4" s="10"/>
    </row>
    <row r="5" spans="1:5" ht="15">
      <c r="A5" s="14" t="s">
        <v>4</v>
      </c>
      <c r="B5" s="11"/>
      <c r="C5" s="11"/>
      <c r="D5" s="12"/>
      <c r="E5" s="10"/>
    </row>
    <row r="6" spans="1:5" ht="15">
      <c r="A6" s="14" t="s">
        <v>5</v>
      </c>
      <c r="B6" s="13"/>
      <c r="C6" s="11"/>
      <c r="D6" s="12"/>
      <c r="E6" s="10"/>
    </row>
    <row r="7" spans="1:5" ht="15">
      <c r="A7" s="14" t="s">
        <v>6</v>
      </c>
      <c r="B7" s="11"/>
      <c r="C7" s="11"/>
      <c r="D7" s="12"/>
      <c r="E7" s="10"/>
    </row>
    <row r="8" spans="1:5" ht="15">
      <c r="A8" s="14" t="s">
        <v>7</v>
      </c>
      <c r="B8" s="11"/>
      <c r="C8" s="11"/>
      <c r="D8" s="12"/>
      <c r="E8" s="10"/>
    </row>
    <row r="9" spans="1:5" ht="15">
      <c r="A9" s="14" t="s">
        <v>8</v>
      </c>
      <c r="B9" s="11"/>
      <c r="C9" s="11"/>
      <c r="D9" s="12"/>
      <c r="E9" s="10"/>
    </row>
    <row r="10" spans="1:5" ht="15">
      <c r="A10" s="14" t="s">
        <v>9</v>
      </c>
      <c r="B10" s="11"/>
      <c r="C10" s="11"/>
      <c r="D10" s="12"/>
      <c r="E10" s="10"/>
    </row>
    <row r="11" spans="1:5" ht="15">
      <c r="A11" s="14" t="s">
        <v>10</v>
      </c>
      <c r="B11" s="11"/>
      <c r="C11" s="11"/>
      <c r="D11" s="12"/>
      <c r="E11" s="10"/>
    </row>
    <row r="12" spans="1:5" ht="15">
      <c r="A12" s="14" t="s">
        <v>11</v>
      </c>
      <c r="B12" s="11"/>
      <c r="C12" s="11"/>
      <c r="D12" s="12"/>
      <c r="E12" s="10"/>
    </row>
    <row r="13" spans="1:5" ht="15">
      <c r="A13" s="14" t="s">
        <v>12</v>
      </c>
      <c r="B13" s="11"/>
      <c r="C13" s="11"/>
      <c r="D13" s="12"/>
      <c r="E13" s="10"/>
    </row>
    <row r="14" spans="1:5" ht="15">
      <c r="A14" s="14" t="s">
        <v>13</v>
      </c>
      <c r="B14" s="11"/>
      <c r="C14" s="11"/>
      <c r="D14" s="12"/>
      <c r="E14" s="10"/>
    </row>
    <row r="15" spans="1:5" ht="15">
      <c r="A15" s="14" t="s">
        <v>14</v>
      </c>
      <c r="B15" s="11"/>
      <c r="C15" s="11"/>
      <c r="D15" s="12"/>
      <c r="E15" s="10"/>
    </row>
    <row r="16" spans="1:5" ht="15">
      <c r="A16" s="14" t="s">
        <v>15</v>
      </c>
      <c r="B16" s="11"/>
      <c r="C16" s="11"/>
      <c r="D16" s="12"/>
      <c r="E16" s="10"/>
    </row>
    <row r="17" spans="1:5" ht="15.75">
      <c r="A17" s="14"/>
      <c r="B17" s="11"/>
      <c r="C17" s="19" t="s">
        <v>18</v>
      </c>
      <c r="D17" s="16">
        <f>SUM(D4:D16)</f>
        <v>0</v>
      </c>
      <c r="E17" s="20"/>
    </row>
    <row r="18" spans="1:5" ht="15.75">
      <c r="A18" s="98" t="s">
        <v>17</v>
      </c>
      <c r="B18" s="98"/>
      <c r="C18" s="98"/>
      <c r="D18" s="98"/>
      <c r="E18" s="98"/>
    </row>
    <row r="19" spans="1:5" ht="15">
      <c r="A19" s="14" t="s">
        <v>3</v>
      </c>
      <c r="B19" s="11"/>
      <c r="C19" s="11"/>
      <c r="D19" s="12"/>
      <c r="E19" s="10"/>
    </row>
    <row r="20" spans="1:5" ht="23.25" customHeight="1">
      <c r="A20" s="14" t="s">
        <v>4</v>
      </c>
      <c r="B20" s="11"/>
      <c r="C20" s="11"/>
      <c r="D20" s="12"/>
      <c r="E20" s="10"/>
    </row>
    <row r="21" spans="1:5" ht="21" customHeight="1">
      <c r="A21" s="100" t="s">
        <v>18</v>
      </c>
      <c r="B21" s="100"/>
      <c r="C21" s="100"/>
      <c r="D21" s="16">
        <f>SUM(D19:D20)</f>
        <v>0</v>
      </c>
      <c r="E21" s="21"/>
    </row>
    <row r="22" spans="1:5" ht="25.5" customHeight="1">
      <c r="A22" s="101" t="s">
        <v>19</v>
      </c>
      <c r="B22" s="101"/>
      <c r="C22" s="101"/>
      <c r="D22" s="17">
        <f>D17+D21</f>
        <v>0</v>
      </c>
      <c r="E22" s="21"/>
    </row>
    <row r="23" spans="1:5" ht="27" customHeight="1">
      <c r="A23" s="102" t="s">
        <v>23</v>
      </c>
      <c r="B23" s="102"/>
      <c r="C23" s="102"/>
      <c r="D23" s="18"/>
      <c r="E23" s="10"/>
    </row>
    <row r="24" spans="1:5" ht="15">
      <c r="A24" s="99" t="s">
        <v>20</v>
      </c>
      <c r="B24" s="99"/>
      <c r="C24" s="99"/>
      <c r="D24" s="18">
        <f>D23-D22</f>
        <v>0</v>
      </c>
      <c r="E24" s="10"/>
    </row>
    <row r="25" ht="14.25">
      <c r="D25" s="2"/>
    </row>
    <row r="26" ht="14.25">
      <c r="D26" s="5"/>
    </row>
  </sheetData>
  <sheetProtection/>
  <mergeCells count="6">
    <mergeCell ref="A2:E2"/>
    <mergeCell ref="A24:C24"/>
    <mergeCell ref="A18:E18"/>
    <mergeCell ref="A21:C21"/>
    <mergeCell ref="A22:C22"/>
    <mergeCell ref="A23:C23"/>
  </mergeCells>
  <printOptions/>
  <pageMargins left="0.16" right="0.17" top="0.16" bottom="0.17" header="0.5" footer="0.5"/>
  <pageSetup fitToHeight="1" fitToWidth="1" horizontalDpi="600" verticalDpi="6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66"/>
  <sheetViews>
    <sheetView zoomScalePageLayoutView="0" workbookViewId="0" topLeftCell="A1">
      <pane ySplit="2" topLeftCell="A30" activePane="bottomLeft" state="frozen"/>
      <selection pane="topLeft" activeCell="A1" sqref="A1"/>
      <selection pane="bottomLeft" activeCell="D20" sqref="D20"/>
    </sheetView>
  </sheetViews>
  <sheetFormatPr defaultColWidth="11.375" defaultRowHeight="12.75"/>
  <cols>
    <col min="1" max="1" width="9.125" style="23" customWidth="1"/>
    <col min="2" max="2" width="6.00390625" style="40" customWidth="1"/>
    <col min="3" max="3" width="49.25390625" style="41" customWidth="1"/>
    <col min="4" max="4" width="102.375" style="41" customWidth="1"/>
    <col min="5" max="5" width="57.125" style="41" customWidth="1"/>
    <col min="6" max="16384" width="11.375" style="23" customWidth="1"/>
  </cols>
  <sheetData>
    <row r="1" spans="2:5" ht="15">
      <c r="B1" s="104" t="s">
        <v>110</v>
      </c>
      <c r="C1" s="105"/>
      <c r="D1" s="105"/>
      <c r="E1" s="106"/>
    </row>
    <row r="2" spans="2:5" s="24" customFormat="1" ht="20.25" customHeight="1">
      <c r="B2" s="107" t="s">
        <v>22</v>
      </c>
      <c r="C2" s="107"/>
      <c r="D2" s="107"/>
      <c r="E2" s="107"/>
    </row>
    <row r="3" spans="1:5" s="26" customFormat="1" ht="25.5">
      <c r="A3" s="43" t="s">
        <v>37</v>
      </c>
      <c r="B3" s="43" t="s">
        <v>16</v>
      </c>
      <c r="C3" s="44" t="s">
        <v>0</v>
      </c>
      <c r="D3" s="44" t="s">
        <v>26</v>
      </c>
      <c r="E3" s="44" t="s">
        <v>1</v>
      </c>
    </row>
    <row r="4" spans="1:5" s="25" customFormat="1" ht="51" customHeight="1">
      <c r="A4" s="48" t="s">
        <v>38</v>
      </c>
      <c r="B4" s="48">
        <v>1</v>
      </c>
      <c r="C4" s="48" t="s">
        <v>36</v>
      </c>
      <c r="D4" s="48" t="s">
        <v>39</v>
      </c>
      <c r="E4" s="46" t="s">
        <v>35</v>
      </c>
    </row>
    <row r="5" spans="1:5" s="25" customFormat="1" ht="65.25" customHeight="1">
      <c r="A5" s="48" t="s">
        <v>41</v>
      </c>
      <c r="B5" s="48">
        <v>2</v>
      </c>
      <c r="C5" s="48" t="s">
        <v>40</v>
      </c>
      <c r="D5" s="48" t="s">
        <v>109</v>
      </c>
      <c r="E5" s="46" t="s">
        <v>42</v>
      </c>
    </row>
    <row r="6" spans="1:5" s="25" customFormat="1" ht="38.25" customHeight="1">
      <c r="A6" s="48" t="s">
        <v>44</v>
      </c>
      <c r="B6" s="48">
        <v>3</v>
      </c>
      <c r="C6" s="48" t="s">
        <v>43</v>
      </c>
      <c r="D6" s="48" t="s">
        <v>53</v>
      </c>
      <c r="E6" s="45" t="s">
        <v>45</v>
      </c>
    </row>
    <row r="7" spans="1:5" s="25" customFormat="1" ht="69.75" customHeight="1">
      <c r="A7" s="48" t="s">
        <v>49</v>
      </c>
      <c r="B7" s="48">
        <v>4</v>
      </c>
      <c r="C7" s="48" t="s">
        <v>46</v>
      </c>
      <c r="D7" s="48" t="s">
        <v>50</v>
      </c>
      <c r="E7" s="45" t="s">
        <v>47</v>
      </c>
    </row>
    <row r="8" spans="1:5" s="25" customFormat="1" ht="68.25" customHeight="1">
      <c r="A8" s="48" t="s">
        <v>51</v>
      </c>
      <c r="B8" s="48">
        <v>5</v>
      </c>
      <c r="C8" s="48" t="s">
        <v>48</v>
      </c>
      <c r="D8" s="48" t="s">
        <v>105</v>
      </c>
      <c r="E8" s="45" t="s">
        <v>52</v>
      </c>
    </row>
    <row r="9" spans="1:5" s="25" customFormat="1" ht="69" customHeight="1">
      <c r="A9" s="48" t="s">
        <v>56</v>
      </c>
      <c r="B9" s="48">
        <v>6</v>
      </c>
      <c r="C9" s="48" t="s">
        <v>54</v>
      </c>
      <c r="D9" s="48" t="s">
        <v>57</v>
      </c>
      <c r="E9" s="45" t="s">
        <v>55</v>
      </c>
    </row>
    <row r="10" spans="1:5" s="27" customFormat="1" ht="56.25" customHeight="1">
      <c r="A10" s="48" t="s">
        <v>59</v>
      </c>
      <c r="B10" s="48">
        <v>7</v>
      </c>
      <c r="C10" s="48" t="s">
        <v>61</v>
      </c>
      <c r="D10" s="48" t="s">
        <v>62</v>
      </c>
      <c r="E10" s="45" t="s">
        <v>64</v>
      </c>
    </row>
    <row r="11" spans="1:5" s="24" customFormat="1" ht="47.25" customHeight="1">
      <c r="A11" s="48" t="s">
        <v>63</v>
      </c>
      <c r="B11" s="48">
        <v>8</v>
      </c>
      <c r="C11" s="48" t="s">
        <v>65</v>
      </c>
      <c r="D11" s="48" t="s">
        <v>74</v>
      </c>
      <c r="E11" s="45" t="s">
        <v>66</v>
      </c>
    </row>
    <row r="12" spans="1:5" s="24" customFormat="1" ht="47.25" customHeight="1">
      <c r="A12" s="48" t="s">
        <v>58</v>
      </c>
      <c r="B12" s="48">
        <v>9</v>
      </c>
      <c r="C12" s="48" t="s">
        <v>80</v>
      </c>
      <c r="D12" s="48" t="s">
        <v>82</v>
      </c>
      <c r="E12" s="45" t="s">
        <v>81</v>
      </c>
    </row>
    <row r="13" spans="1:256" s="47" customFormat="1" ht="24.75" customHeight="1">
      <c r="A13" s="108" t="s">
        <v>25</v>
      </c>
      <c r="B13" s="108"/>
      <c r="C13" s="108"/>
      <c r="D13" s="108"/>
      <c r="E13" s="109"/>
      <c r="F13" s="109"/>
      <c r="G13" s="109"/>
      <c r="H13" s="109"/>
      <c r="I13" s="103" t="s">
        <v>25</v>
      </c>
      <c r="J13" s="103"/>
      <c r="K13" s="103"/>
      <c r="L13" s="103"/>
      <c r="M13" s="103" t="s">
        <v>25</v>
      </c>
      <c r="N13" s="103"/>
      <c r="O13" s="103"/>
      <c r="P13" s="103"/>
      <c r="Q13" s="103" t="s">
        <v>25</v>
      </c>
      <c r="R13" s="103"/>
      <c r="S13" s="103"/>
      <c r="T13" s="103"/>
      <c r="U13" s="103" t="s">
        <v>25</v>
      </c>
      <c r="V13" s="103"/>
      <c r="W13" s="103"/>
      <c r="X13" s="103"/>
      <c r="Y13" s="103" t="s">
        <v>25</v>
      </c>
      <c r="Z13" s="103"/>
      <c r="AA13" s="103"/>
      <c r="AB13" s="103"/>
      <c r="AC13" s="103" t="s">
        <v>25</v>
      </c>
      <c r="AD13" s="103"/>
      <c r="AE13" s="103"/>
      <c r="AF13" s="103"/>
      <c r="AG13" s="103" t="s">
        <v>25</v>
      </c>
      <c r="AH13" s="103"/>
      <c r="AI13" s="103"/>
      <c r="AJ13" s="103"/>
      <c r="AK13" s="103" t="s">
        <v>25</v>
      </c>
      <c r="AL13" s="103"/>
      <c r="AM13" s="103"/>
      <c r="AN13" s="103"/>
      <c r="AO13" s="103" t="s">
        <v>25</v>
      </c>
      <c r="AP13" s="103"/>
      <c r="AQ13" s="103"/>
      <c r="AR13" s="103"/>
      <c r="AS13" s="103" t="s">
        <v>25</v>
      </c>
      <c r="AT13" s="103"/>
      <c r="AU13" s="103"/>
      <c r="AV13" s="103"/>
      <c r="AW13" s="103" t="s">
        <v>25</v>
      </c>
      <c r="AX13" s="103"/>
      <c r="AY13" s="103"/>
      <c r="AZ13" s="103"/>
      <c r="BA13" s="103" t="s">
        <v>25</v>
      </c>
      <c r="BB13" s="103"/>
      <c r="BC13" s="103"/>
      <c r="BD13" s="103"/>
      <c r="BE13" s="103" t="s">
        <v>25</v>
      </c>
      <c r="BF13" s="103"/>
      <c r="BG13" s="103"/>
      <c r="BH13" s="103"/>
      <c r="BI13" s="103" t="s">
        <v>25</v>
      </c>
      <c r="BJ13" s="103"/>
      <c r="BK13" s="103"/>
      <c r="BL13" s="103"/>
      <c r="BM13" s="103" t="s">
        <v>25</v>
      </c>
      <c r="BN13" s="103"/>
      <c r="BO13" s="103"/>
      <c r="BP13" s="103"/>
      <c r="BQ13" s="103" t="s">
        <v>25</v>
      </c>
      <c r="BR13" s="103"/>
      <c r="BS13" s="103"/>
      <c r="BT13" s="103"/>
      <c r="BU13" s="103" t="s">
        <v>25</v>
      </c>
      <c r="BV13" s="103"/>
      <c r="BW13" s="103"/>
      <c r="BX13" s="103"/>
      <c r="BY13" s="103" t="s">
        <v>25</v>
      </c>
      <c r="BZ13" s="103"/>
      <c r="CA13" s="103"/>
      <c r="CB13" s="103"/>
      <c r="CC13" s="103" t="s">
        <v>25</v>
      </c>
      <c r="CD13" s="103"/>
      <c r="CE13" s="103"/>
      <c r="CF13" s="103"/>
      <c r="CG13" s="103" t="s">
        <v>25</v>
      </c>
      <c r="CH13" s="103"/>
      <c r="CI13" s="103"/>
      <c r="CJ13" s="103"/>
      <c r="CK13" s="103" t="s">
        <v>25</v>
      </c>
      <c r="CL13" s="103"/>
      <c r="CM13" s="103"/>
      <c r="CN13" s="103"/>
      <c r="CO13" s="103" t="s">
        <v>25</v>
      </c>
      <c r="CP13" s="103"/>
      <c r="CQ13" s="103"/>
      <c r="CR13" s="103"/>
      <c r="CS13" s="103" t="s">
        <v>25</v>
      </c>
      <c r="CT13" s="103"/>
      <c r="CU13" s="103"/>
      <c r="CV13" s="103"/>
      <c r="CW13" s="103" t="s">
        <v>25</v>
      </c>
      <c r="CX13" s="103"/>
      <c r="CY13" s="103"/>
      <c r="CZ13" s="103"/>
      <c r="DA13" s="103" t="s">
        <v>25</v>
      </c>
      <c r="DB13" s="103"/>
      <c r="DC13" s="103"/>
      <c r="DD13" s="103"/>
      <c r="DE13" s="103" t="s">
        <v>25</v>
      </c>
      <c r="DF13" s="103"/>
      <c r="DG13" s="103"/>
      <c r="DH13" s="103"/>
      <c r="DI13" s="103" t="s">
        <v>25</v>
      </c>
      <c r="DJ13" s="103"/>
      <c r="DK13" s="103"/>
      <c r="DL13" s="103"/>
      <c r="DM13" s="103" t="s">
        <v>25</v>
      </c>
      <c r="DN13" s="103"/>
      <c r="DO13" s="103"/>
      <c r="DP13" s="103"/>
      <c r="DQ13" s="103" t="s">
        <v>25</v>
      </c>
      <c r="DR13" s="103"/>
      <c r="DS13" s="103"/>
      <c r="DT13" s="103"/>
      <c r="DU13" s="103" t="s">
        <v>25</v>
      </c>
      <c r="DV13" s="103"/>
      <c r="DW13" s="103"/>
      <c r="DX13" s="103"/>
      <c r="DY13" s="103" t="s">
        <v>25</v>
      </c>
      <c r="DZ13" s="103"/>
      <c r="EA13" s="103"/>
      <c r="EB13" s="103"/>
      <c r="EC13" s="103" t="s">
        <v>25</v>
      </c>
      <c r="ED13" s="103"/>
      <c r="EE13" s="103"/>
      <c r="EF13" s="103"/>
      <c r="EG13" s="103" t="s">
        <v>25</v>
      </c>
      <c r="EH13" s="103"/>
      <c r="EI13" s="103"/>
      <c r="EJ13" s="103"/>
      <c r="EK13" s="103" t="s">
        <v>25</v>
      </c>
      <c r="EL13" s="103"/>
      <c r="EM13" s="103"/>
      <c r="EN13" s="103"/>
      <c r="EO13" s="103" t="s">
        <v>25</v>
      </c>
      <c r="EP13" s="103"/>
      <c r="EQ13" s="103"/>
      <c r="ER13" s="103"/>
      <c r="ES13" s="103" t="s">
        <v>25</v>
      </c>
      <c r="ET13" s="103"/>
      <c r="EU13" s="103"/>
      <c r="EV13" s="103"/>
      <c r="EW13" s="103" t="s">
        <v>25</v>
      </c>
      <c r="EX13" s="103"/>
      <c r="EY13" s="103"/>
      <c r="EZ13" s="103"/>
      <c r="FA13" s="103" t="s">
        <v>25</v>
      </c>
      <c r="FB13" s="103"/>
      <c r="FC13" s="103"/>
      <c r="FD13" s="103"/>
      <c r="FE13" s="103" t="s">
        <v>25</v>
      </c>
      <c r="FF13" s="103"/>
      <c r="FG13" s="103"/>
      <c r="FH13" s="103"/>
      <c r="FI13" s="103" t="s">
        <v>25</v>
      </c>
      <c r="FJ13" s="103"/>
      <c r="FK13" s="103"/>
      <c r="FL13" s="103"/>
      <c r="FM13" s="103" t="s">
        <v>25</v>
      </c>
      <c r="FN13" s="103"/>
      <c r="FO13" s="103"/>
      <c r="FP13" s="103"/>
      <c r="FQ13" s="103" t="s">
        <v>25</v>
      </c>
      <c r="FR13" s="103"/>
      <c r="FS13" s="103"/>
      <c r="FT13" s="103"/>
      <c r="FU13" s="103" t="s">
        <v>25</v>
      </c>
      <c r="FV13" s="103"/>
      <c r="FW13" s="103"/>
      <c r="FX13" s="103"/>
      <c r="FY13" s="103" t="s">
        <v>25</v>
      </c>
      <c r="FZ13" s="103"/>
      <c r="GA13" s="103"/>
      <c r="GB13" s="103"/>
      <c r="GC13" s="103" t="s">
        <v>25</v>
      </c>
      <c r="GD13" s="103"/>
      <c r="GE13" s="103"/>
      <c r="GF13" s="103"/>
      <c r="GG13" s="103" t="s">
        <v>25</v>
      </c>
      <c r="GH13" s="103"/>
      <c r="GI13" s="103"/>
      <c r="GJ13" s="103"/>
      <c r="GK13" s="103" t="s">
        <v>25</v>
      </c>
      <c r="GL13" s="103"/>
      <c r="GM13" s="103"/>
      <c r="GN13" s="103"/>
      <c r="GO13" s="103" t="s">
        <v>25</v>
      </c>
      <c r="GP13" s="103"/>
      <c r="GQ13" s="103"/>
      <c r="GR13" s="103"/>
      <c r="GS13" s="103" t="s">
        <v>25</v>
      </c>
      <c r="GT13" s="103"/>
      <c r="GU13" s="103"/>
      <c r="GV13" s="103"/>
      <c r="GW13" s="103" t="s">
        <v>25</v>
      </c>
      <c r="GX13" s="103"/>
      <c r="GY13" s="103"/>
      <c r="GZ13" s="103"/>
      <c r="HA13" s="103" t="s">
        <v>25</v>
      </c>
      <c r="HB13" s="103"/>
      <c r="HC13" s="103"/>
      <c r="HD13" s="103"/>
      <c r="HE13" s="103" t="s">
        <v>25</v>
      </c>
      <c r="HF13" s="103"/>
      <c r="HG13" s="103"/>
      <c r="HH13" s="103"/>
      <c r="HI13" s="103" t="s">
        <v>25</v>
      </c>
      <c r="HJ13" s="103"/>
      <c r="HK13" s="103"/>
      <c r="HL13" s="103"/>
      <c r="HM13" s="103" t="s">
        <v>25</v>
      </c>
      <c r="HN13" s="103"/>
      <c r="HO13" s="103"/>
      <c r="HP13" s="103"/>
      <c r="HQ13" s="103" t="s">
        <v>25</v>
      </c>
      <c r="HR13" s="103"/>
      <c r="HS13" s="103"/>
      <c r="HT13" s="103"/>
      <c r="HU13" s="103" t="s">
        <v>25</v>
      </c>
      <c r="HV13" s="103"/>
      <c r="HW13" s="103"/>
      <c r="HX13" s="103"/>
      <c r="HY13" s="103" t="s">
        <v>25</v>
      </c>
      <c r="HZ13" s="103"/>
      <c r="IA13" s="103"/>
      <c r="IB13" s="103"/>
      <c r="IC13" s="103" t="s">
        <v>25</v>
      </c>
      <c r="ID13" s="103"/>
      <c r="IE13" s="103"/>
      <c r="IF13" s="103"/>
      <c r="IG13" s="103" t="s">
        <v>25</v>
      </c>
      <c r="IH13" s="103"/>
      <c r="II13" s="103"/>
      <c r="IJ13" s="103"/>
      <c r="IK13" s="103" t="s">
        <v>25</v>
      </c>
      <c r="IL13" s="103"/>
      <c r="IM13" s="103"/>
      <c r="IN13" s="103"/>
      <c r="IO13" s="103" t="s">
        <v>25</v>
      </c>
      <c r="IP13" s="103"/>
      <c r="IQ13" s="103"/>
      <c r="IR13" s="103"/>
      <c r="IS13" s="103" t="s">
        <v>25</v>
      </c>
      <c r="IT13" s="103"/>
      <c r="IU13" s="103"/>
      <c r="IV13" s="103"/>
    </row>
    <row r="14" spans="1:5" s="25" customFormat="1" ht="54" customHeight="1">
      <c r="A14" s="48" t="s">
        <v>67</v>
      </c>
      <c r="B14" s="48">
        <v>1</v>
      </c>
      <c r="C14" s="48" t="s">
        <v>68</v>
      </c>
      <c r="D14" s="48" t="s">
        <v>75</v>
      </c>
      <c r="E14" s="48" t="s">
        <v>73</v>
      </c>
    </row>
    <row r="15" spans="1:5" s="24" customFormat="1" ht="52.5" customHeight="1">
      <c r="A15" s="48" t="s">
        <v>69</v>
      </c>
      <c r="B15" s="48">
        <v>2</v>
      </c>
      <c r="C15" s="48" t="s">
        <v>71</v>
      </c>
      <c r="D15" s="48" t="s">
        <v>77</v>
      </c>
      <c r="E15" s="48" t="s">
        <v>76</v>
      </c>
    </row>
    <row r="16" spans="1:5" s="24" customFormat="1" ht="109.5" customHeight="1">
      <c r="A16" s="48" t="s">
        <v>70</v>
      </c>
      <c r="B16" s="48">
        <v>3</v>
      </c>
      <c r="C16" s="48" t="s">
        <v>72</v>
      </c>
      <c r="D16" s="48" t="s">
        <v>79</v>
      </c>
      <c r="E16" s="48" t="s">
        <v>78</v>
      </c>
    </row>
    <row r="17" spans="1:5" s="24" customFormat="1" ht="44.25" customHeight="1">
      <c r="A17" s="49" t="s">
        <v>84</v>
      </c>
      <c r="B17" s="48">
        <v>4</v>
      </c>
      <c r="C17" s="48" t="s">
        <v>83</v>
      </c>
      <c r="D17" s="48" t="s">
        <v>86</v>
      </c>
      <c r="E17" s="48" t="s">
        <v>85</v>
      </c>
    </row>
    <row r="18" spans="2:5" s="24" customFormat="1" ht="18">
      <c r="B18" s="36"/>
      <c r="C18" s="37"/>
      <c r="D18" s="37"/>
      <c r="E18" s="37"/>
    </row>
    <row r="19" spans="2:5" s="24" customFormat="1" ht="18">
      <c r="B19" s="36"/>
      <c r="C19" s="37"/>
      <c r="D19" s="37"/>
      <c r="E19" s="37"/>
    </row>
    <row r="20" spans="2:5" s="24" customFormat="1" ht="18">
      <c r="B20" s="36"/>
      <c r="C20" s="37"/>
      <c r="D20" s="37"/>
      <c r="E20" s="37"/>
    </row>
    <row r="21" spans="2:5" s="24" customFormat="1" ht="18">
      <c r="B21" s="36"/>
      <c r="C21" s="37"/>
      <c r="D21" s="37"/>
      <c r="E21" s="37"/>
    </row>
    <row r="22" spans="2:5" s="24" customFormat="1" ht="18">
      <c r="B22" s="36"/>
      <c r="C22" s="37"/>
      <c r="D22" s="37"/>
      <c r="E22" s="37"/>
    </row>
    <row r="23" spans="2:5" s="24" customFormat="1" ht="18">
      <c r="B23" s="36"/>
      <c r="C23" s="37"/>
      <c r="D23" s="37"/>
      <c r="E23" s="37"/>
    </row>
    <row r="24" spans="2:5" s="24" customFormat="1" ht="18">
      <c r="B24" s="36"/>
      <c r="C24" s="37"/>
      <c r="D24" s="37"/>
      <c r="E24" s="37"/>
    </row>
    <row r="25" spans="2:5" s="24" customFormat="1" ht="18">
      <c r="B25" s="36"/>
      <c r="C25" s="37"/>
      <c r="D25" s="37"/>
      <c r="E25" s="37"/>
    </row>
    <row r="26" spans="2:5" s="24" customFormat="1" ht="18">
      <c r="B26" s="38"/>
      <c r="C26" s="37"/>
      <c r="D26" s="37"/>
      <c r="E26" s="36"/>
    </row>
    <row r="27" spans="2:5" s="24" customFormat="1" ht="18">
      <c r="B27" s="38"/>
      <c r="C27" s="37"/>
      <c r="D27" s="37"/>
      <c r="E27" s="36"/>
    </row>
    <row r="28" spans="2:5" s="24" customFormat="1" ht="18">
      <c r="B28" s="38"/>
      <c r="C28" s="37"/>
      <c r="D28" s="37"/>
      <c r="E28" s="36"/>
    </row>
    <row r="29" spans="2:5" s="24" customFormat="1" ht="18">
      <c r="B29" s="38"/>
      <c r="C29" s="37"/>
      <c r="D29" s="37"/>
      <c r="E29" s="36"/>
    </row>
    <row r="30" spans="2:5" s="24" customFormat="1" ht="18">
      <c r="B30" s="38"/>
      <c r="C30" s="37"/>
      <c r="D30" s="37"/>
      <c r="E30" s="36"/>
    </row>
    <row r="31" spans="2:5" s="24" customFormat="1" ht="18">
      <c r="B31" s="38"/>
      <c r="C31" s="37"/>
      <c r="D31" s="37"/>
      <c r="E31" s="36"/>
    </row>
    <row r="32" spans="2:5" s="24" customFormat="1" ht="18">
      <c r="B32" s="38"/>
      <c r="C32" s="37"/>
      <c r="D32" s="37"/>
      <c r="E32" s="36"/>
    </row>
    <row r="33" spans="2:5" s="24" customFormat="1" ht="18">
      <c r="B33" s="38"/>
      <c r="C33" s="37"/>
      <c r="D33" s="37"/>
      <c r="E33" s="36"/>
    </row>
    <row r="34" spans="2:5" s="24" customFormat="1" ht="18">
      <c r="B34" s="38"/>
      <c r="C34" s="37"/>
      <c r="D34" s="37"/>
      <c r="E34" s="36"/>
    </row>
    <row r="35" spans="2:5" s="24" customFormat="1" ht="18">
      <c r="B35" s="38"/>
      <c r="C35" s="37"/>
      <c r="D35" s="37"/>
      <c r="E35" s="36"/>
    </row>
    <row r="36" spans="2:5" ht="18">
      <c r="B36" s="38"/>
      <c r="C36" s="37"/>
      <c r="D36" s="37"/>
      <c r="E36" s="39"/>
    </row>
    <row r="37" spans="2:5" ht="18">
      <c r="B37" s="38"/>
      <c r="C37" s="37"/>
      <c r="D37" s="37"/>
      <c r="E37" s="39"/>
    </row>
    <row r="38" spans="2:5" ht="18">
      <c r="B38" s="38"/>
      <c r="C38" s="37"/>
      <c r="D38" s="37"/>
      <c r="E38" s="39"/>
    </row>
    <row r="39" spans="2:5" ht="18">
      <c r="B39" s="38"/>
      <c r="C39" s="37"/>
      <c r="D39" s="37"/>
      <c r="E39" s="39"/>
    </row>
    <row r="40" spans="2:5" ht="18">
      <c r="B40" s="38"/>
      <c r="C40" s="37"/>
      <c r="D40" s="37"/>
      <c r="E40" s="39"/>
    </row>
    <row r="41" spans="4:5" ht="18">
      <c r="D41" s="37"/>
      <c r="E41" s="39"/>
    </row>
    <row r="42" spans="4:5" ht="18">
      <c r="D42" s="37"/>
      <c r="E42" s="39"/>
    </row>
    <row r="43" spans="4:5" ht="18">
      <c r="D43" s="37"/>
      <c r="E43" s="39"/>
    </row>
    <row r="44" spans="4:5" ht="18">
      <c r="D44" s="37"/>
      <c r="E44" s="39"/>
    </row>
    <row r="45" spans="4:5" ht="18">
      <c r="D45" s="37"/>
      <c r="E45" s="39"/>
    </row>
    <row r="46" spans="4:5" ht="18">
      <c r="D46" s="37"/>
      <c r="E46" s="39"/>
    </row>
    <row r="47" spans="4:5" ht="18">
      <c r="D47" s="37"/>
      <c r="E47" s="39"/>
    </row>
    <row r="48" spans="4:5" ht="18">
      <c r="D48" s="37"/>
      <c r="E48" s="39"/>
    </row>
    <row r="49" spans="4:5" ht="18">
      <c r="D49" s="37"/>
      <c r="E49" s="39"/>
    </row>
    <row r="50" spans="4:5" ht="18">
      <c r="D50" s="37"/>
      <c r="E50" s="39"/>
    </row>
    <row r="51" spans="4:5" ht="18">
      <c r="D51" s="37"/>
      <c r="E51" s="39"/>
    </row>
    <row r="52" spans="4:5" ht="18">
      <c r="D52" s="37"/>
      <c r="E52" s="39"/>
    </row>
    <row r="53" spans="4:5" ht="18">
      <c r="D53" s="37"/>
      <c r="E53" s="39"/>
    </row>
    <row r="54" spans="4:5" ht="18">
      <c r="D54" s="37"/>
      <c r="E54" s="39"/>
    </row>
    <row r="55" spans="4:5" ht="18">
      <c r="D55" s="37"/>
      <c r="E55" s="39"/>
    </row>
    <row r="56" spans="4:5" ht="18">
      <c r="D56" s="37"/>
      <c r="E56" s="39"/>
    </row>
    <row r="57" spans="4:5" ht="18">
      <c r="D57" s="37"/>
      <c r="E57" s="39"/>
    </row>
    <row r="58" spans="4:5" ht="18">
      <c r="D58" s="37"/>
      <c r="E58" s="39"/>
    </row>
    <row r="59" spans="4:5" ht="18">
      <c r="D59" s="37"/>
      <c r="E59" s="39"/>
    </row>
    <row r="60" spans="4:5" ht="18">
      <c r="D60" s="37"/>
      <c r="E60" s="39"/>
    </row>
    <row r="61" spans="4:5" ht="18">
      <c r="D61" s="37"/>
      <c r="E61" s="39"/>
    </row>
    <row r="62" spans="4:5" ht="18">
      <c r="D62" s="37"/>
      <c r="E62" s="39"/>
    </row>
    <row r="63" spans="4:5" ht="18">
      <c r="D63" s="37"/>
      <c r="E63" s="39"/>
    </row>
    <row r="64" spans="4:5" ht="18">
      <c r="D64" s="37"/>
      <c r="E64" s="39"/>
    </row>
    <row r="65" spans="4:5" ht="18">
      <c r="D65" s="37"/>
      <c r="E65" s="39"/>
    </row>
    <row r="66" ht="18">
      <c r="E66" s="39"/>
    </row>
  </sheetData>
  <sheetProtection/>
  <mergeCells count="66">
    <mergeCell ref="IG13:IJ13"/>
    <mergeCell ref="IK13:IN13"/>
    <mergeCell ref="IO13:IR13"/>
    <mergeCell ref="IS13:IV13"/>
    <mergeCell ref="HI13:HL13"/>
    <mergeCell ref="HM13:HP13"/>
    <mergeCell ref="HQ13:HT13"/>
    <mergeCell ref="HU13:HX13"/>
    <mergeCell ref="HY13:IB13"/>
    <mergeCell ref="IC13:IF13"/>
    <mergeCell ref="GK13:GN13"/>
    <mergeCell ref="GO13:GR13"/>
    <mergeCell ref="GS13:GV13"/>
    <mergeCell ref="GW13:GZ13"/>
    <mergeCell ref="HA13:HD13"/>
    <mergeCell ref="HE13:HH13"/>
    <mergeCell ref="FM13:FP13"/>
    <mergeCell ref="FQ13:FT13"/>
    <mergeCell ref="FU13:FX13"/>
    <mergeCell ref="FY13:GB13"/>
    <mergeCell ref="GC13:GF13"/>
    <mergeCell ref="GG13:GJ13"/>
    <mergeCell ref="EO13:ER13"/>
    <mergeCell ref="ES13:EV13"/>
    <mergeCell ref="EW13:EZ13"/>
    <mergeCell ref="FA13:FD13"/>
    <mergeCell ref="FE13:FH13"/>
    <mergeCell ref="FI13:FL13"/>
    <mergeCell ref="DQ13:DT13"/>
    <mergeCell ref="DU13:DX13"/>
    <mergeCell ref="DY13:EB13"/>
    <mergeCell ref="EC13:EF13"/>
    <mergeCell ref="EG13:EJ13"/>
    <mergeCell ref="EK13:EN13"/>
    <mergeCell ref="CS13:CV13"/>
    <mergeCell ref="CW13:CZ13"/>
    <mergeCell ref="DA13:DD13"/>
    <mergeCell ref="DE13:DH13"/>
    <mergeCell ref="DI13:DL13"/>
    <mergeCell ref="DM13:DP13"/>
    <mergeCell ref="BU13:BX13"/>
    <mergeCell ref="BY13:CB13"/>
    <mergeCell ref="CC13:CF13"/>
    <mergeCell ref="CG13:CJ13"/>
    <mergeCell ref="CK13:CN13"/>
    <mergeCell ref="CO13:CR13"/>
    <mergeCell ref="AW13:AZ13"/>
    <mergeCell ref="BA13:BD13"/>
    <mergeCell ref="BE13:BH13"/>
    <mergeCell ref="BI13:BL13"/>
    <mergeCell ref="BM13:BP13"/>
    <mergeCell ref="BQ13:BT13"/>
    <mergeCell ref="Y13:AB13"/>
    <mergeCell ref="AC13:AF13"/>
    <mergeCell ref="AG13:AJ13"/>
    <mergeCell ref="AK13:AN13"/>
    <mergeCell ref="AO13:AR13"/>
    <mergeCell ref="AS13:AV13"/>
    <mergeCell ref="Q13:T13"/>
    <mergeCell ref="U13:X13"/>
    <mergeCell ref="B1:E1"/>
    <mergeCell ref="B2:E2"/>
    <mergeCell ref="A13:D13"/>
    <mergeCell ref="E13:H13"/>
    <mergeCell ref="I13:L13"/>
    <mergeCell ref="M13:P13"/>
  </mergeCells>
  <printOptions/>
  <pageMargins left="0.7086614173228347" right="0.7086614173228347" top="0.1968503937007874" bottom="0.1968503937007874" header="0.11811023622047245" footer="0.11811023622047245"/>
  <pageSetup fitToHeight="0" fitToWidth="1" horizontalDpi="600" verticalDpi="600" orientation="portrait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1"/>
  <sheetViews>
    <sheetView zoomScalePageLayoutView="0" workbookViewId="0" topLeftCell="A10">
      <selection activeCell="C8" sqref="C8"/>
    </sheetView>
  </sheetViews>
  <sheetFormatPr defaultColWidth="11.375" defaultRowHeight="12.75"/>
  <cols>
    <col min="1" max="1" width="9.125" style="31" customWidth="1"/>
    <col min="2" max="2" width="7.375" style="32" customWidth="1"/>
    <col min="3" max="3" width="51.375" style="33" customWidth="1"/>
    <col min="4" max="4" width="124.375" style="33" customWidth="1"/>
    <col min="5" max="5" width="61.00390625" style="33" customWidth="1"/>
    <col min="6" max="16384" width="11.375" style="31" customWidth="1"/>
  </cols>
  <sheetData>
    <row r="1" spans="2:5" ht="24.75" customHeight="1">
      <c r="B1" s="104" t="s">
        <v>87</v>
      </c>
      <c r="C1" s="105"/>
      <c r="D1" s="105"/>
      <c r="E1" s="106"/>
    </row>
    <row r="2" spans="1:5" ht="18" customHeight="1">
      <c r="A2" s="56"/>
      <c r="B2" s="107" t="s">
        <v>22</v>
      </c>
      <c r="C2" s="107"/>
      <c r="D2" s="107"/>
      <c r="E2" s="107"/>
    </row>
    <row r="3" spans="1:5" ht="35.25" customHeight="1">
      <c r="A3" s="61" t="s">
        <v>37</v>
      </c>
      <c r="B3" s="61" t="s">
        <v>16</v>
      </c>
      <c r="C3" s="50" t="s">
        <v>0</v>
      </c>
      <c r="D3" s="50" t="s">
        <v>30</v>
      </c>
      <c r="E3" s="50" t="s">
        <v>1</v>
      </c>
    </row>
    <row r="4" spans="1:5" ht="94.5" customHeight="1">
      <c r="A4" s="48" t="s">
        <v>88</v>
      </c>
      <c r="B4" s="51" t="s">
        <v>3</v>
      </c>
      <c r="C4" s="48" t="s">
        <v>89</v>
      </c>
      <c r="D4" s="52" t="s">
        <v>90</v>
      </c>
      <c r="E4" s="59" t="s">
        <v>91</v>
      </c>
    </row>
    <row r="5" spans="1:5" ht="78" customHeight="1">
      <c r="A5" s="60" t="s">
        <v>92</v>
      </c>
      <c r="B5" s="51" t="s">
        <v>4</v>
      </c>
      <c r="C5" s="48" t="s">
        <v>93</v>
      </c>
      <c r="D5" s="52" t="s">
        <v>94</v>
      </c>
      <c r="E5" s="62" t="s">
        <v>98</v>
      </c>
    </row>
    <row r="6" spans="1:5" ht="75.75" customHeight="1">
      <c r="A6" s="48" t="s">
        <v>95</v>
      </c>
      <c r="B6" s="58" t="s">
        <v>5</v>
      </c>
      <c r="C6" s="48" t="s">
        <v>96</v>
      </c>
      <c r="D6" s="48" t="s">
        <v>97</v>
      </c>
      <c r="E6" s="57" t="s">
        <v>99</v>
      </c>
    </row>
    <row r="7" spans="1:5" ht="54.75" customHeight="1">
      <c r="A7" s="48" t="s">
        <v>101</v>
      </c>
      <c r="B7" s="51" t="s">
        <v>6</v>
      </c>
      <c r="C7" s="48" t="s">
        <v>100</v>
      </c>
      <c r="D7" s="53" t="s">
        <v>107</v>
      </c>
      <c r="E7" s="54" t="s">
        <v>108</v>
      </c>
    </row>
    <row r="8" spans="1:5" ht="105.75" customHeight="1">
      <c r="A8" s="53" t="s">
        <v>103</v>
      </c>
      <c r="B8" s="53" t="s">
        <v>7</v>
      </c>
      <c r="C8" s="53" t="s">
        <v>102</v>
      </c>
      <c r="D8" s="53" t="s">
        <v>104</v>
      </c>
      <c r="E8" s="53" t="s">
        <v>106</v>
      </c>
    </row>
    <row r="9" spans="1:5" ht="18" customHeight="1">
      <c r="A9" s="107" t="s">
        <v>116</v>
      </c>
      <c r="B9" s="107"/>
      <c r="C9" s="107"/>
      <c r="D9" s="107"/>
      <c r="E9" s="42"/>
    </row>
    <row r="10" spans="1:5" ht="51.75" customHeight="1">
      <c r="A10" s="53" t="s">
        <v>113</v>
      </c>
      <c r="B10" s="51" t="s">
        <v>8</v>
      </c>
      <c r="C10" s="53" t="s">
        <v>111</v>
      </c>
      <c r="D10" s="53" t="s">
        <v>112</v>
      </c>
      <c r="E10" s="54" t="s">
        <v>114</v>
      </c>
    </row>
    <row r="11" spans="1:5" ht="51.75" customHeight="1">
      <c r="A11" s="53" t="s">
        <v>118</v>
      </c>
      <c r="B11" s="51" t="s">
        <v>9</v>
      </c>
      <c r="C11" s="53" t="s">
        <v>115</v>
      </c>
      <c r="D11" s="53" t="s">
        <v>117</v>
      </c>
      <c r="E11" s="54"/>
    </row>
  </sheetData>
  <sheetProtection/>
  <mergeCells count="3">
    <mergeCell ref="B1:E1"/>
    <mergeCell ref="B2:E2"/>
    <mergeCell ref="A9:D9"/>
  </mergeCells>
  <hyperlinks>
    <hyperlink ref="A4" r:id="rId1" display="https://partnerstvo.omk.ru/application/about-project?applicationId=e1b42c7e-8924-49d0-8503-45b1f4bc1c9b"/>
    <hyperlink ref="A5" r:id="rId2" display="https://partnerstvo.omk.ru/application/about-project?applicationId=5f525255-9908-4d08-991c-1c19f1e48944"/>
    <hyperlink ref="A6" r:id="rId3" display="https://partnerstvo.omk.ru/application/about-project?applicationId=86371172-2e53-4e1d-878c-238c75b1950a"/>
    <hyperlink ref="A7" r:id="rId4" display="https://partnerstvo.omk.ru/application/about-project?applicationId=3cd95083-d5b7-485f-83d7-71e8df5a289f"/>
    <hyperlink ref="A8" r:id="rId5" display="https://partnerstvo.omk.ru/application/about-project?applicationId=3b25b8c3-be55-4840-a703-200f7b39a78f"/>
    <hyperlink ref="A10" r:id="rId6" display="https://partnerstvo.omk.ru/application/about-project?applicationId=e705dc78-9624-4180-b080-712cbf714203"/>
  </hyperlinks>
  <printOptions/>
  <pageMargins left="0.16" right="0.17" top="0.16" bottom="0.17" header="0.5" footer="0.5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9"/>
  <sheetViews>
    <sheetView view="pageBreakPreview" zoomScaleSheetLayoutView="100" zoomScalePageLayoutView="0" workbookViewId="0" topLeftCell="A4">
      <selection activeCell="D8" sqref="D8"/>
    </sheetView>
  </sheetViews>
  <sheetFormatPr defaultColWidth="11.375" defaultRowHeight="12.75"/>
  <cols>
    <col min="1" max="1" width="9.125" style="28" customWidth="1"/>
    <col min="2" max="2" width="11.375" style="32" customWidth="1"/>
    <col min="3" max="3" width="58.00390625" style="33" customWidth="1"/>
    <col min="4" max="4" width="86.00390625" style="33" customWidth="1"/>
    <col min="5" max="5" width="139.375" style="33" customWidth="1"/>
    <col min="6" max="16384" width="11.375" style="28" customWidth="1"/>
  </cols>
  <sheetData>
    <row r="1" spans="2:5" ht="20.25">
      <c r="B1" s="110" t="s">
        <v>119</v>
      </c>
      <c r="C1" s="110"/>
      <c r="D1" s="110"/>
      <c r="E1" s="110"/>
    </row>
    <row r="2" spans="1:5" ht="20.25" customHeight="1">
      <c r="A2" s="64"/>
      <c r="B2" s="107" t="s">
        <v>22</v>
      </c>
      <c r="C2" s="107"/>
      <c r="D2" s="107"/>
      <c r="E2" s="107"/>
    </row>
    <row r="3" spans="1:5" ht="26.25" customHeight="1">
      <c r="A3" s="61" t="s">
        <v>37</v>
      </c>
      <c r="B3" s="61" t="s">
        <v>16</v>
      </c>
      <c r="C3" s="61" t="s">
        <v>0</v>
      </c>
      <c r="D3" s="65" t="s">
        <v>26</v>
      </c>
      <c r="E3" s="61" t="s">
        <v>1</v>
      </c>
    </row>
    <row r="4" spans="1:5" ht="27.75" customHeight="1">
      <c r="A4" s="48" t="s">
        <v>120</v>
      </c>
      <c r="B4" s="48" t="s">
        <v>3</v>
      </c>
      <c r="C4" s="48" t="s">
        <v>121</v>
      </c>
      <c r="D4" s="48" t="s">
        <v>123</v>
      </c>
      <c r="E4" s="48" t="s">
        <v>122</v>
      </c>
    </row>
    <row r="5" spans="1:5" ht="54" customHeight="1">
      <c r="A5" s="48" t="s">
        <v>124</v>
      </c>
      <c r="B5" s="48" t="s">
        <v>4</v>
      </c>
      <c r="C5" s="48" t="s">
        <v>125</v>
      </c>
      <c r="D5" s="48" t="s">
        <v>127</v>
      </c>
      <c r="E5" s="48" t="s">
        <v>126</v>
      </c>
    </row>
    <row r="6" spans="1:5" ht="33.75" customHeight="1">
      <c r="A6" s="48" t="s">
        <v>129</v>
      </c>
      <c r="B6" s="48" t="s">
        <v>5</v>
      </c>
      <c r="C6" s="48" t="s">
        <v>128</v>
      </c>
      <c r="D6" s="48" t="s">
        <v>131</v>
      </c>
      <c r="E6" s="48" t="s">
        <v>130</v>
      </c>
    </row>
    <row r="7" spans="1:5" ht="42" customHeight="1">
      <c r="A7" s="48" t="s">
        <v>132</v>
      </c>
      <c r="B7" s="48" t="s">
        <v>6</v>
      </c>
      <c r="C7" s="48" t="s">
        <v>134</v>
      </c>
      <c r="D7" s="48" t="s">
        <v>294</v>
      </c>
      <c r="E7" s="63" t="s">
        <v>133</v>
      </c>
    </row>
    <row r="8" spans="1:5" ht="36.75" customHeight="1">
      <c r="A8" s="48" t="s">
        <v>138</v>
      </c>
      <c r="B8" s="48" t="s">
        <v>7</v>
      </c>
      <c r="C8" s="48" t="s">
        <v>135</v>
      </c>
      <c r="D8" s="48" t="s">
        <v>295</v>
      </c>
      <c r="E8" s="63" t="s">
        <v>137</v>
      </c>
    </row>
    <row r="9" spans="1:5" ht="43.5" customHeight="1">
      <c r="A9" s="48" t="s">
        <v>138</v>
      </c>
      <c r="B9" s="48" t="s">
        <v>8</v>
      </c>
      <c r="C9" s="48" t="s">
        <v>136</v>
      </c>
      <c r="D9" s="48" t="s">
        <v>140</v>
      </c>
      <c r="E9" s="63" t="s">
        <v>139</v>
      </c>
    </row>
  </sheetData>
  <sheetProtection/>
  <mergeCells count="2">
    <mergeCell ref="B2:E2"/>
    <mergeCell ref="B1:E1"/>
  </mergeCells>
  <printOptions/>
  <pageMargins left="0.16" right="0.17" top="0.16" bottom="0.17" header="0.5" footer="0.5"/>
  <pageSetup fitToHeight="1" fitToWidth="1" horizontalDpi="600" verticalDpi="600" orientation="portrait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6"/>
  <sheetViews>
    <sheetView zoomScalePageLayoutView="0" workbookViewId="0" topLeftCell="A4">
      <selection activeCell="D5" sqref="D5"/>
    </sheetView>
  </sheetViews>
  <sheetFormatPr defaultColWidth="11.375" defaultRowHeight="12.75"/>
  <cols>
    <col min="1" max="1" width="9.125" style="31" customWidth="1"/>
    <col min="2" max="2" width="7.375" style="32" customWidth="1"/>
    <col min="3" max="3" width="40.75390625" style="33" customWidth="1"/>
    <col min="4" max="4" width="100.125" style="33" customWidth="1"/>
    <col min="5" max="5" width="61.00390625" style="33" customWidth="1"/>
    <col min="6" max="16384" width="11.375" style="31" customWidth="1"/>
  </cols>
  <sheetData>
    <row r="1" spans="2:5" ht="24.75" customHeight="1">
      <c r="B1" s="104" t="s">
        <v>151</v>
      </c>
      <c r="C1" s="105"/>
      <c r="D1" s="105"/>
      <c r="E1" s="106"/>
    </row>
    <row r="2" spans="1:5" ht="18" customHeight="1">
      <c r="A2" s="82"/>
      <c r="B2" s="107" t="s">
        <v>22</v>
      </c>
      <c r="C2" s="107"/>
      <c r="D2" s="107"/>
      <c r="E2" s="107"/>
    </row>
    <row r="3" spans="1:5" ht="27.75" customHeight="1">
      <c r="A3" s="61" t="s">
        <v>37</v>
      </c>
      <c r="B3" s="50" t="s">
        <v>16</v>
      </c>
      <c r="C3" s="50" t="s">
        <v>0</v>
      </c>
      <c r="D3" s="50" t="s">
        <v>30</v>
      </c>
      <c r="E3" s="50" t="s">
        <v>1</v>
      </c>
    </row>
    <row r="4" spans="1:5" ht="91.5" customHeight="1">
      <c r="A4" s="53" t="s">
        <v>141</v>
      </c>
      <c r="B4" s="53" t="s">
        <v>3</v>
      </c>
      <c r="C4" s="53" t="s">
        <v>152</v>
      </c>
      <c r="D4" s="53" t="s">
        <v>306</v>
      </c>
      <c r="E4" s="53" t="s">
        <v>161</v>
      </c>
    </row>
    <row r="5" spans="1:5" ht="45" customHeight="1">
      <c r="A5" s="53" t="s">
        <v>142</v>
      </c>
      <c r="B5" s="53" t="s">
        <v>4</v>
      </c>
      <c r="C5" s="53" t="s">
        <v>153</v>
      </c>
      <c r="D5" s="53" t="s">
        <v>310</v>
      </c>
      <c r="E5" s="53" t="s">
        <v>162</v>
      </c>
    </row>
    <row r="6" spans="1:5" ht="57.75" customHeight="1">
      <c r="A6" s="53" t="s">
        <v>143</v>
      </c>
      <c r="B6" s="53" t="s">
        <v>5</v>
      </c>
      <c r="C6" s="53" t="s">
        <v>154</v>
      </c>
      <c r="D6" s="53" t="s">
        <v>309</v>
      </c>
      <c r="E6" s="53" t="s">
        <v>163</v>
      </c>
    </row>
    <row r="7" spans="1:5" ht="27" customHeight="1">
      <c r="A7" s="53" t="s">
        <v>144</v>
      </c>
      <c r="B7" s="53" t="s">
        <v>6</v>
      </c>
      <c r="C7" s="53" t="s">
        <v>155</v>
      </c>
      <c r="D7" s="53" t="s">
        <v>296</v>
      </c>
      <c r="E7" s="53" t="s">
        <v>164</v>
      </c>
    </row>
    <row r="8" spans="1:5" ht="67.5" customHeight="1">
      <c r="A8" s="53" t="s">
        <v>145</v>
      </c>
      <c r="B8" s="53" t="s">
        <v>7</v>
      </c>
      <c r="C8" s="53" t="s">
        <v>156</v>
      </c>
      <c r="D8" s="53" t="s">
        <v>297</v>
      </c>
      <c r="E8" s="53" t="s">
        <v>165</v>
      </c>
    </row>
    <row r="9" spans="1:5" ht="73.5" customHeight="1">
      <c r="A9" s="53" t="s">
        <v>146</v>
      </c>
      <c r="B9" s="53" t="s">
        <v>8</v>
      </c>
      <c r="C9" s="53" t="s">
        <v>157</v>
      </c>
      <c r="D9" s="53" t="s">
        <v>298</v>
      </c>
      <c r="E9" s="53" t="s">
        <v>166</v>
      </c>
    </row>
    <row r="10" spans="1:5" ht="100.5" customHeight="1">
      <c r="A10" s="53" t="s">
        <v>147</v>
      </c>
      <c r="B10" s="53" t="s">
        <v>9</v>
      </c>
      <c r="C10" s="53" t="s">
        <v>158</v>
      </c>
      <c r="D10" s="53" t="s">
        <v>299</v>
      </c>
      <c r="E10" s="53" t="s">
        <v>167</v>
      </c>
    </row>
    <row r="11" spans="1:5" ht="42" customHeight="1">
      <c r="A11" s="53" t="s">
        <v>148</v>
      </c>
      <c r="B11" s="53" t="s">
        <v>10</v>
      </c>
      <c r="C11" s="53" t="s">
        <v>159</v>
      </c>
      <c r="D11" s="53" t="s">
        <v>300</v>
      </c>
      <c r="E11" s="53" t="s">
        <v>168</v>
      </c>
    </row>
    <row r="12" spans="1:5" ht="39.75" customHeight="1">
      <c r="A12" s="53" t="s">
        <v>149</v>
      </c>
      <c r="B12" s="53" t="s">
        <v>11</v>
      </c>
      <c r="C12" s="53" t="s">
        <v>160</v>
      </c>
      <c r="D12" s="53" t="s">
        <v>301</v>
      </c>
      <c r="E12" s="53" t="s">
        <v>169</v>
      </c>
    </row>
    <row r="13" spans="1:5" ht="15" customHeight="1">
      <c r="A13" s="111" t="str">
        <f>'Победители БАЗ'!$A$9</f>
        <v>Защита окружающей среды  </v>
      </c>
      <c r="B13" s="112"/>
      <c r="C13" s="112"/>
      <c r="D13" s="112"/>
      <c r="E13" s="113"/>
    </row>
    <row r="14" spans="1:5" ht="81.75" customHeight="1">
      <c r="A14" s="53" t="s">
        <v>150</v>
      </c>
      <c r="B14" s="53" t="s">
        <v>12</v>
      </c>
      <c r="C14" s="53" t="s">
        <v>171</v>
      </c>
      <c r="D14" s="83" t="s">
        <v>302</v>
      </c>
      <c r="E14" s="53" t="s">
        <v>172</v>
      </c>
    </row>
    <row r="15" spans="1:5" ht="18" customHeight="1">
      <c r="A15" s="84"/>
      <c r="B15" s="111" t="s">
        <v>25</v>
      </c>
      <c r="C15" s="112"/>
      <c r="D15" s="112"/>
      <c r="E15" s="112"/>
    </row>
    <row r="16" spans="1:5" ht="48" customHeight="1">
      <c r="A16" s="53" t="s">
        <v>149</v>
      </c>
      <c r="B16" s="53">
        <v>1</v>
      </c>
      <c r="C16" s="53" t="s">
        <v>293</v>
      </c>
      <c r="D16" s="83" t="s">
        <v>303</v>
      </c>
      <c r="E16" s="85" t="s">
        <v>170</v>
      </c>
    </row>
  </sheetData>
  <sheetProtection/>
  <mergeCells count="4">
    <mergeCell ref="B2:E2"/>
    <mergeCell ref="B1:E1"/>
    <mergeCell ref="B15:E15"/>
    <mergeCell ref="A13:E13"/>
  </mergeCells>
  <printOptions/>
  <pageMargins left="0.16" right="0.17" top="0.16" bottom="0.17" header="0.5" footer="0.5"/>
  <pageSetup fitToHeight="1" fitToWidth="1" horizontalDpi="600" verticalDpi="6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74"/>
  <sheetViews>
    <sheetView zoomScale="48" zoomScaleNormal="48" zoomScalePageLayoutView="0" workbookViewId="0" topLeftCell="A1">
      <pane ySplit="2" topLeftCell="A14" activePane="bottomLeft" state="frozen"/>
      <selection pane="topLeft" activeCell="A1" sqref="A1"/>
      <selection pane="bottomLeft" activeCell="F18" sqref="F18"/>
    </sheetView>
  </sheetViews>
  <sheetFormatPr defaultColWidth="11.375" defaultRowHeight="12.75"/>
  <cols>
    <col min="1" max="1" width="20.875" style="23" customWidth="1"/>
    <col min="2" max="2" width="6.00390625" style="40" customWidth="1"/>
    <col min="3" max="3" width="44.75390625" style="41" customWidth="1"/>
    <col min="4" max="4" width="75.875" style="41" customWidth="1"/>
    <col min="5" max="5" width="57.125" style="41" customWidth="1"/>
    <col min="6" max="16384" width="11.375" style="23" customWidth="1"/>
  </cols>
  <sheetData>
    <row r="1" spans="1:5" ht="15">
      <c r="A1" s="68"/>
      <c r="B1" s="104" t="s">
        <v>173</v>
      </c>
      <c r="C1" s="105"/>
      <c r="D1" s="105"/>
      <c r="E1" s="106"/>
    </row>
    <row r="2" spans="1:5" s="24" customFormat="1" ht="20.25" customHeight="1">
      <c r="A2" s="69"/>
      <c r="B2" s="114" t="s">
        <v>22</v>
      </c>
      <c r="C2" s="114"/>
      <c r="D2" s="114"/>
      <c r="E2" s="114"/>
    </row>
    <row r="3" spans="1:5" s="26" customFormat="1" ht="25.5">
      <c r="A3" s="61" t="s">
        <v>37</v>
      </c>
      <c r="B3" s="66" t="s">
        <v>16</v>
      </c>
      <c r="C3" s="66" t="s">
        <v>0</v>
      </c>
      <c r="D3" s="61" t="s">
        <v>26</v>
      </c>
      <c r="E3" s="66" t="s">
        <v>1</v>
      </c>
    </row>
    <row r="4" spans="1:5" s="25" customFormat="1" ht="25.5">
      <c r="A4" s="48" t="s">
        <v>175</v>
      </c>
      <c r="B4" s="67">
        <v>1</v>
      </c>
      <c r="C4" s="89" t="s">
        <v>307</v>
      </c>
      <c r="D4" s="88" t="s">
        <v>350</v>
      </c>
      <c r="E4" s="89" t="s">
        <v>174</v>
      </c>
    </row>
    <row r="5" spans="1:5" s="25" customFormat="1" ht="51">
      <c r="A5" s="67" t="s">
        <v>178</v>
      </c>
      <c r="B5" s="67">
        <v>2</v>
      </c>
      <c r="C5" s="89" t="s">
        <v>177</v>
      </c>
      <c r="D5" s="88" t="s">
        <v>351</v>
      </c>
      <c r="E5" s="89" t="s">
        <v>176</v>
      </c>
    </row>
    <row r="6" spans="1:5" s="25" customFormat="1" ht="51">
      <c r="A6" s="67" t="s">
        <v>181</v>
      </c>
      <c r="B6" s="67">
        <v>3</v>
      </c>
      <c r="C6" s="89" t="s">
        <v>179</v>
      </c>
      <c r="D6" s="88" t="s">
        <v>352</v>
      </c>
      <c r="E6" s="89" t="s">
        <v>180</v>
      </c>
    </row>
    <row r="7" spans="1:5" s="25" customFormat="1" ht="51">
      <c r="A7" s="67" t="s">
        <v>184</v>
      </c>
      <c r="B7" s="67">
        <v>4</v>
      </c>
      <c r="C7" s="89" t="s">
        <v>182</v>
      </c>
      <c r="D7" s="88" t="s">
        <v>353</v>
      </c>
      <c r="E7" s="89" t="s">
        <v>183</v>
      </c>
    </row>
    <row r="8" spans="1:5" s="25" customFormat="1" ht="25.5">
      <c r="A8" s="67" t="s">
        <v>186</v>
      </c>
      <c r="B8" s="67">
        <v>5</v>
      </c>
      <c r="C8" s="89" t="s">
        <v>185</v>
      </c>
      <c r="D8" s="88" t="s">
        <v>354</v>
      </c>
      <c r="E8" s="89" t="s">
        <v>190</v>
      </c>
    </row>
    <row r="9" spans="1:5" s="27" customFormat="1" ht="38.25">
      <c r="A9" s="67" t="s">
        <v>188</v>
      </c>
      <c r="B9" s="67">
        <v>6</v>
      </c>
      <c r="C9" s="89" t="s">
        <v>187</v>
      </c>
      <c r="D9" s="88" t="s">
        <v>355</v>
      </c>
      <c r="E9" s="89" t="s">
        <v>189</v>
      </c>
    </row>
    <row r="10" spans="1:5" s="24" customFormat="1" ht="76.5">
      <c r="A10" s="67" t="s">
        <v>195</v>
      </c>
      <c r="B10" s="67">
        <v>7</v>
      </c>
      <c r="C10" s="89" t="s">
        <v>191</v>
      </c>
      <c r="D10" s="90" t="s">
        <v>356</v>
      </c>
      <c r="E10" s="89" t="s">
        <v>192</v>
      </c>
    </row>
    <row r="11" spans="1:5" s="24" customFormat="1" ht="15">
      <c r="A11" s="67" t="s">
        <v>194</v>
      </c>
      <c r="B11" s="67">
        <v>8</v>
      </c>
      <c r="C11" s="89" t="s">
        <v>193</v>
      </c>
      <c r="D11" s="88" t="s">
        <v>357</v>
      </c>
      <c r="E11" s="89" t="s">
        <v>199</v>
      </c>
    </row>
    <row r="12" spans="1:5" s="24" customFormat="1" ht="38.25">
      <c r="A12" s="67" t="s">
        <v>200</v>
      </c>
      <c r="B12" s="67">
        <v>9</v>
      </c>
      <c r="C12" s="89" t="s">
        <v>197</v>
      </c>
      <c r="D12" s="88" t="s">
        <v>358</v>
      </c>
      <c r="E12" s="89" t="s">
        <v>198</v>
      </c>
    </row>
    <row r="13" spans="1:5" s="24" customFormat="1" ht="38.25">
      <c r="A13" s="67" t="s">
        <v>203</v>
      </c>
      <c r="B13" s="67">
        <v>10</v>
      </c>
      <c r="C13" s="89" t="s">
        <v>201</v>
      </c>
      <c r="D13" s="88" t="s">
        <v>359</v>
      </c>
      <c r="E13" s="89" t="s">
        <v>202</v>
      </c>
    </row>
    <row r="14" spans="1:5" s="24" customFormat="1" ht="51">
      <c r="A14" s="67" t="s">
        <v>205</v>
      </c>
      <c r="B14" s="67">
        <v>11</v>
      </c>
      <c r="C14" s="89" t="s">
        <v>204</v>
      </c>
      <c r="D14" s="88" t="s">
        <v>360</v>
      </c>
      <c r="E14" s="89" t="s">
        <v>206</v>
      </c>
    </row>
    <row r="15" spans="1:5" s="24" customFormat="1" ht="51">
      <c r="A15" s="67" t="s">
        <v>208</v>
      </c>
      <c r="B15" s="67">
        <v>12</v>
      </c>
      <c r="C15" s="89" t="s">
        <v>207</v>
      </c>
      <c r="D15" s="88" t="s">
        <v>361</v>
      </c>
      <c r="E15" s="89" t="s">
        <v>209</v>
      </c>
    </row>
    <row r="16" spans="1:5" s="24" customFormat="1" ht="38.25">
      <c r="A16" s="67" t="s">
        <v>212</v>
      </c>
      <c r="B16" s="53">
        <v>13</v>
      </c>
      <c r="C16" s="89" t="s">
        <v>210</v>
      </c>
      <c r="D16" s="89" t="s">
        <v>362</v>
      </c>
      <c r="E16" s="91" t="s">
        <v>211</v>
      </c>
    </row>
    <row r="17" spans="1:5" s="25" customFormat="1" ht="38.25">
      <c r="A17" s="67" t="s">
        <v>215</v>
      </c>
      <c r="B17" s="53">
        <v>14</v>
      </c>
      <c r="C17" s="89" t="s">
        <v>213</v>
      </c>
      <c r="D17" s="88" t="s">
        <v>363</v>
      </c>
      <c r="E17" s="89" t="s">
        <v>214</v>
      </c>
    </row>
    <row r="18" spans="1:5" s="25" customFormat="1" ht="63.75">
      <c r="A18" s="71" t="s">
        <v>222</v>
      </c>
      <c r="B18" s="70">
        <v>15</v>
      </c>
      <c r="C18" s="89" t="s">
        <v>305</v>
      </c>
      <c r="D18" s="89" t="s">
        <v>364</v>
      </c>
      <c r="E18" s="92" t="s">
        <v>221</v>
      </c>
    </row>
    <row r="19" spans="1:5" s="31" customFormat="1" ht="15" customHeight="1">
      <c r="A19" s="111" t="str">
        <f>'Победители БАЗ'!$A$9</f>
        <v>Защита окружающей среды  </v>
      </c>
      <c r="B19" s="112"/>
      <c r="C19" s="112"/>
      <c r="D19" s="112"/>
      <c r="E19" s="113"/>
    </row>
    <row r="20" spans="1:5" s="25" customFormat="1" ht="51">
      <c r="A20" s="71" t="s">
        <v>224</v>
      </c>
      <c r="B20" s="70">
        <v>16</v>
      </c>
      <c r="C20" s="93" t="s">
        <v>304</v>
      </c>
      <c r="D20" s="93" t="s">
        <v>365</v>
      </c>
      <c r="E20" s="93" t="s">
        <v>223</v>
      </c>
    </row>
    <row r="21" spans="1:5" s="25" customFormat="1" ht="25.5">
      <c r="A21" s="71" t="s">
        <v>227</v>
      </c>
      <c r="B21" s="70">
        <v>17</v>
      </c>
      <c r="C21" s="93" t="s">
        <v>225</v>
      </c>
      <c r="D21" s="93" t="s">
        <v>366</v>
      </c>
      <c r="E21" s="94" t="s">
        <v>226</v>
      </c>
    </row>
    <row r="22" spans="1:5" s="25" customFormat="1" ht="25.5">
      <c r="A22" s="72" t="s">
        <v>228</v>
      </c>
      <c r="B22" s="70">
        <v>18</v>
      </c>
      <c r="C22" s="93" t="s">
        <v>229</v>
      </c>
      <c r="D22" s="93" t="s">
        <v>311</v>
      </c>
      <c r="E22" s="93" t="s">
        <v>230</v>
      </c>
    </row>
    <row r="23" spans="1:5" s="22" customFormat="1" ht="20.25" customHeight="1">
      <c r="A23" s="73"/>
      <c r="B23" s="111" t="s">
        <v>25</v>
      </c>
      <c r="C23" s="112"/>
      <c r="D23" s="112"/>
      <c r="E23" s="112"/>
    </row>
    <row r="24" spans="1:5" s="24" customFormat="1" ht="60" customHeight="1">
      <c r="A24" s="67" t="s">
        <v>217</v>
      </c>
      <c r="B24" s="67">
        <v>1</v>
      </c>
      <c r="C24" s="95" t="s">
        <v>308</v>
      </c>
      <c r="D24" s="95" t="s">
        <v>367</v>
      </c>
      <c r="E24" s="96" t="s">
        <v>216</v>
      </c>
    </row>
    <row r="25" spans="1:5" s="24" customFormat="1" ht="38.25">
      <c r="A25" s="67" t="s">
        <v>220</v>
      </c>
      <c r="B25" s="67">
        <v>2</v>
      </c>
      <c r="C25" s="95" t="s">
        <v>218</v>
      </c>
      <c r="D25" s="95" t="s">
        <v>368</v>
      </c>
      <c r="E25" s="96" t="s">
        <v>219</v>
      </c>
    </row>
    <row r="26" spans="2:5" s="24" customFormat="1" ht="18">
      <c r="B26" s="36"/>
      <c r="C26" s="37"/>
      <c r="D26" s="37"/>
      <c r="E26" s="37"/>
    </row>
    <row r="27" spans="2:5" s="24" customFormat="1" ht="18">
      <c r="B27" s="36"/>
      <c r="C27" s="37"/>
      <c r="D27" s="37"/>
      <c r="E27" s="37"/>
    </row>
    <row r="28" spans="2:5" s="24" customFormat="1" ht="18">
      <c r="B28" s="36"/>
      <c r="C28" s="37"/>
      <c r="D28" s="37"/>
      <c r="E28" s="37"/>
    </row>
    <row r="29" spans="2:5" s="24" customFormat="1" ht="18">
      <c r="B29" s="36"/>
      <c r="C29" s="37"/>
      <c r="D29" s="37"/>
      <c r="E29" s="37"/>
    </row>
    <row r="30" spans="2:5" s="24" customFormat="1" ht="18">
      <c r="B30" s="36"/>
      <c r="C30" s="37"/>
      <c r="D30" s="37"/>
      <c r="E30" s="37"/>
    </row>
    <row r="31" spans="2:5" s="24" customFormat="1" ht="18">
      <c r="B31" s="36"/>
      <c r="C31" s="37"/>
      <c r="D31" s="37"/>
      <c r="E31" s="37"/>
    </row>
    <row r="32" spans="2:5" s="24" customFormat="1" ht="18">
      <c r="B32" s="36"/>
      <c r="C32" s="37"/>
      <c r="D32" s="37"/>
      <c r="E32" s="37"/>
    </row>
    <row r="33" spans="2:5" s="24" customFormat="1" ht="18">
      <c r="B33" s="36"/>
      <c r="C33" s="37"/>
      <c r="D33" s="37"/>
      <c r="E33" s="37"/>
    </row>
    <row r="34" spans="2:5" s="24" customFormat="1" ht="18">
      <c r="B34" s="38"/>
      <c r="C34" s="37"/>
      <c r="D34" s="37"/>
      <c r="E34" s="36"/>
    </row>
    <row r="35" spans="2:5" s="24" customFormat="1" ht="18">
      <c r="B35" s="38"/>
      <c r="C35" s="37"/>
      <c r="D35" s="37"/>
      <c r="E35" s="36"/>
    </row>
    <row r="36" spans="2:5" s="24" customFormat="1" ht="18">
      <c r="B36" s="38"/>
      <c r="C36" s="37"/>
      <c r="D36" s="37"/>
      <c r="E36" s="36"/>
    </row>
    <row r="37" spans="2:5" s="24" customFormat="1" ht="18">
      <c r="B37" s="38"/>
      <c r="C37" s="37"/>
      <c r="D37" s="37"/>
      <c r="E37" s="36"/>
    </row>
    <row r="38" spans="2:5" s="24" customFormat="1" ht="18">
      <c r="B38" s="38"/>
      <c r="C38" s="37"/>
      <c r="D38" s="37"/>
      <c r="E38" s="36"/>
    </row>
    <row r="39" spans="2:5" s="24" customFormat="1" ht="18">
      <c r="B39" s="38"/>
      <c r="C39" s="37"/>
      <c r="D39" s="37"/>
      <c r="E39" s="36"/>
    </row>
    <row r="40" spans="2:5" s="24" customFormat="1" ht="18">
      <c r="B40" s="38"/>
      <c r="C40" s="37"/>
      <c r="D40" s="37"/>
      <c r="E40" s="36"/>
    </row>
    <row r="41" spans="2:5" s="24" customFormat="1" ht="18">
      <c r="B41" s="38"/>
      <c r="C41" s="37"/>
      <c r="D41" s="37"/>
      <c r="E41" s="36"/>
    </row>
    <row r="42" spans="2:5" s="24" customFormat="1" ht="18">
      <c r="B42" s="38"/>
      <c r="C42" s="37"/>
      <c r="D42" s="37"/>
      <c r="E42" s="36"/>
    </row>
    <row r="43" spans="2:5" s="24" customFormat="1" ht="18">
      <c r="B43" s="38"/>
      <c r="C43" s="37"/>
      <c r="D43" s="37"/>
      <c r="E43" s="36"/>
    </row>
    <row r="44" spans="2:5" ht="18">
      <c r="B44" s="38"/>
      <c r="C44" s="37"/>
      <c r="D44" s="37"/>
      <c r="E44" s="39"/>
    </row>
    <row r="45" spans="2:5" ht="18">
      <c r="B45" s="38"/>
      <c r="C45" s="37"/>
      <c r="D45" s="37"/>
      <c r="E45" s="39"/>
    </row>
    <row r="46" spans="2:5" ht="18">
      <c r="B46" s="38"/>
      <c r="C46" s="37"/>
      <c r="D46" s="37"/>
      <c r="E46" s="39"/>
    </row>
    <row r="47" spans="2:5" ht="18">
      <c r="B47" s="38"/>
      <c r="C47" s="37"/>
      <c r="D47" s="37"/>
      <c r="E47" s="39"/>
    </row>
    <row r="48" spans="2:5" ht="18">
      <c r="B48" s="38"/>
      <c r="C48" s="37"/>
      <c r="D48" s="37"/>
      <c r="E48" s="39"/>
    </row>
    <row r="49" spans="4:5" ht="18">
      <c r="D49" s="37"/>
      <c r="E49" s="39"/>
    </row>
    <row r="50" spans="4:5" ht="18">
      <c r="D50" s="37"/>
      <c r="E50" s="39"/>
    </row>
    <row r="51" spans="4:5" ht="18">
      <c r="D51" s="37"/>
      <c r="E51" s="39"/>
    </row>
    <row r="52" spans="4:5" ht="18">
      <c r="D52" s="37"/>
      <c r="E52" s="39"/>
    </row>
    <row r="53" spans="4:5" ht="18">
      <c r="D53" s="37"/>
      <c r="E53" s="39"/>
    </row>
    <row r="54" spans="4:5" ht="18">
      <c r="D54" s="37"/>
      <c r="E54" s="39"/>
    </row>
    <row r="55" spans="4:5" ht="18">
      <c r="D55" s="37"/>
      <c r="E55" s="39"/>
    </row>
    <row r="56" spans="4:5" ht="18">
      <c r="D56" s="37"/>
      <c r="E56" s="39"/>
    </row>
    <row r="57" spans="4:5" ht="18">
      <c r="D57" s="37"/>
      <c r="E57" s="39"/>
    </row>
    <row r="58" spans="4:5" ht="18">
      <c r="D58" s="37"/>
      <c r="E58" s="39"/>
    </row>
    <row r="59" spans="4:5" ht="18">
      <c r="D59" s="37"/>
      <c r="E59" s="39"/>
    </row>
    <row r="60" spans="4:5" ht="18">
      <c r="D60" s="37"/>
      <c r="E60" s="39"/>
    </row>
    <row r="61" spans="4:5" ht="18">
      <c r="D61" s="37"/>
      <c r="E61" s="39"/>
    </row>
    <row r="62" spans="4:5" ht="18">
      <c r="D62" s="37"/>
      <c r="E62" s="39"/>
    </row>
    <row r="63" spans="4:5" ht="18">
      <c r="D63" s="37"/>
      <c r="E63" s="39"/>
    </row>
    <row r="64" spans="4:5" ht="18">
      <c r="D64" s="37"/>
      <c r="E64" s="39"/>
    </row>
    <row r="65" spans="4:5" ht="18">
      <c r="D65" s="37"/>
      <c r="E65" s="39"/>
    </row>
    <row r="66" spans="4:5" ht="18">
      <c r="D66" s="37"/>
      <c r="E66" s="39"/>
    </row>
    <row r="67" spans="4:5" ht="18">
      <c r="D67" s="37"/>
      <c r="E67" s="39"/>
    </row>
    <row r="68" spans="4:5" ht="18">
      <c r="D68" s="37"/>
      <c r="E68" s="39"/>
    </row>
    <row r="69" spans="4:5" ht="18">
      <c r="D69" s="37"/>
      <c r="E69" s="39"/>
    </row>
    <row r="70" spans="4:5" ht="18">
      <c r="D70" s="37"/>
      <c r="E70" s="39"/>
    </row>
    <row r="71" spans="4:5" ht="18">
      <c r="D71" s="37"/>
      <c r="E71" s="39"/>
    </row>
    <row r="72" spans="4:5" ht="18">
      <c r="D72" s="37"/>
      <c r="E72" s="39"/>
    </row>
    <row r="73" spans="4:5" ht="18">
      <c r="D73" s="37"/>
      <c r="E73" s="39"/>
    </row>
    <row r="74" ht="18">
      <c r="E74" s="39"/>
    </row>
  </sheetData>
  <sheetProtection/>
  <mergeCells count="4">
    <mergeCell ref="B23:E23"/>
    <mergeCell ref="B1:E1"/>
    <mergeCell ref="B2:E2"/>
    <mergeCell ref="A19:E19"/>
  </mergeCells>
  <printOptions/>
  <pageMargins left="0.7086614173228347" right="0.7086614173228347" top="0.1968503937007874" bottom="0.1968503937007874" header="0.11811023622047245" footer="0.11811023622047245"/>
  <pageSetup fitToHeight="0" fitToWidth="1" horizontalDpi="600" verticalDpi="600" orientation="portrait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2"/>
  <sheetViews>
    <sheetView zoomScalePageLayoutView="0" workbookViewId="0" topLeftCell="B7">
      <selection activeCell="D8" sqref="D8"/>
    </sheetView>
  </sheetViews>
  <sheetFormatPr defaultColWidth="11.375" defaultRowHeight="12.75"/>
  <cols>
    <col min="1" max="1" width="9.125" style="29" customWidth="1"/>
    <col min="2" max="2" width="10.375" style="34" customWidth="1"/>
    <col min="3" max="3" width="53.75390625" style="35" customWidth="1"/>
    <col min="4" max="4" width="88.375" style="35" customWidth="1"/>
    <col min="5" max="5" width="101.375" style="35" customWidth="1"/>
    <col min="6" max="6" width="20.375" style="29" customWidth="1"/>
    <col min="7" max="16384" width="11.375" style="29" customWidth="1"/>
  </cols>
  <sheetData>
    <row r="1" spans="2:5" ht="25.5" customHeight="1">
      <c r="B1" s="116" t="s">
        <v>231</v>
      </c>
      <c r="C1" s="116"/>
      <c r="D1" s="116"/>
      <c r="E1" s="116"/>
    </row>
    <row r="2" spans="1:5" ht="15" customHeight="1">
      <c r="A2" s="74"/>
      <c r="B2" s="115" t="s">
        <v>22</v>
      </c>
      <c r="C2" s="115"/>
      <c r="D2" s="115"/>
      <c r="E2" s="115"/>
    </row>
    <row r="3" spans="1:5" ht="25.5">
      <c r="A3" s="61" t="s">
        <v>37</v>
      </c>
      <c r="B3" s="43" t="s">
        <v>16</v>
      </c>
      <c r="C3" s="44" t="s">
        <v>0</v>
      </c>
      <c r="D3" s="44" t="s">
        <v>30</v>
      </c>
      <c r="E3" s="44" t="s">
        <v>1</v>
      </c>
    </row>
    <row r="4" spans="1:5" s="30" customFormat="1" ht="45.75" customHeight="1">
      <c r="A4" s="75" t="s">
        <v>232</v>
      </c>
      <c r="B4" s="75" t="s">
        <v>3</v>
      </c>
      <c r="C4" s="75" t="s">
        <v>241</v>
      </c>
      <c r="D4" s="75" t="s">
        <v>312</v>
      </c>
      <c r="E4" s="52" t="s">
        <v>249</v>
      </c>
    </row>
    <row r="5" spans="1:5" s="30" customFormat="1" ht="45.75" customHeight="1">
      <c r="A5" s="75" t="s">
        <v>233</v>
      </c>
      <c r="B5" s="75" t="s">
        <v>28</v>
      </c>
      <c r="C5" s="75" t="s">
        <v>242</v>
      </c>
      <c r="D5" s="75" t="s">
        <v>313</v>
      </c>
      <c r="E5" s="52" t="s">
        <v>250</v>
      </c>
    </row>
    <row r="6" spans="1:5" s="30" customFormat="1" ht="27.75" customHeight="1">
      <c r="A6" s="75" t="s">
        <v>234</v>
      </c>
      <c r="B6" s="75" t="s">
        <v>29</v>
      </c>
      <c r="C6" s="75" t="s">
        <v>243</v>
      </c>
      <c r="D6" s="75" t="s">
        <v>320</v>
      </c>
      <c r="E6" s="60" t="s">
        <v>251</v>
      </c>
    </row>
    <row r="7" spans="1:5" s="30" customFormat="1" ht="42" customHeight="1">
      <c r="A7" s="75" t="s">
        <v>235</v>
      </c>
      <c r="B7" s="75" t="s">
        <v>31</v>
      </c>
      <c r="C7" s="75" t="s">
        <v>136</v>
      </c>
      <c r="D7" s="75" t="s">
        <v>321</v>
      </c>
      <c r="E7" s="60" t="s">
        <v>252</v>
      </c>
    </row>
    <row r="8" spans="1:5" s="30" customFormat="1" ht="66" customHeight="1">
      <c r="A8" s="75" t="s">
        <v>236</v>
      </c>
      <c r="B8" s="75" t="s">
        <v>32</v>
      </c>
      <c r="C8" s="75" t="s">
        <v>244</v>
      </c>
      <c r="D8" s="75" t="s">
        <v>322</v>
      </c>
      <c r="E8" s="60" t="s">
        <v>253</v>
      </c>
    </row>
    <row r="9" spans="1:5" s="30" customFormat="1" ht="59.25" customHeight="1">
      <c r="A9" s="75" t="s">
        <v>237</v>
      </c>
      <c r="B9" s="75" t="s">
        <v>27</v>
      </c>
      <c r="C9" s="75" t="s">
        <v>245</v>
      </c>
      <c r="D9" s="75" t="s">
        <v>314</v>
      </c>
      <c r="E9" s="60" t="s">
        <v>254</v>
      </c>
    </row>
    <row r="10" spans="1:5" ht="53.25" customHeight="1">
      <c r="A10" s="75" t="s">
        <v>238</v>
      </c>
      <c r="B10" s="75" t="s">
        <v>33</v>
      </c>
      <c r="C10" s="75" t="s">
        <v>246</v>
      </c>
      <c r="D10" s="75" t="s">
        <v>323</v>
      </c>
      <c r="E10" s="60" t="s">
        <v>255</v>
      </c>
    </row>
    <row r="11" spans="1:5" ht="53.25" customHeight="1">
      <c r="A11" s="75" t="s">
        <v>239</v>
      </c>
      <c r="B11" s="75" t="s">
        <v>34</v>
      </c>
      <c r="C11" s="75" t="s">
        <v>247</v>
      </c>
      <c r="D11" s="75" t="s">
        <v>315</v>
      </c>
      <c r="E11" s="55" t="s">
        <v>256</v>
      </c>
    </row>
    <row r="12" spans="1:5" ht="54.75" customHeight="1">
      <c r="A12" s="75" t="s">
        <v>240</v>
      </c>
      <c r="B12" s="75">
        <v>9</v>
      </c>
      <c r="C12" s="75" t="s">
        <v>248</v>
      </c>
      <c r="D12" s="75" t="s">
        <v>324</v>
      </c>
      <c r="E12" s="60" t="s">
        <v>257</v>
      </c>
    </row>
  </sheetData>
  <sheetProtection/>
  <mergeCells count="2">
    <mergeCell ref="B2:E2"/>
    <mergeCell ref="B1:E1"/>
  </mergeCells>
  <printOptions/>
  <pageMargins left="0.16" right="0.17" top="0.16" bottom="0.17" header="0.5" footer="0.5"/>
  <pageSetup fitToHeight="1" fitToWidth="1" horizontalDpi="600" verticalDpi="600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79"/>
  <sheetViews>
    <sheetView tabSelected="1" zoomScalePageLayoutView="0" workbookViewId="0" topLeftCell="A1">
      <pane ySplit="2" topLeftCell="A15" activePane="bottomLeft" state="frozen"/>
      <selection pane="topLeft" activeCell="A1" sqref="A1"/>
      <selection pane="bottomLeft" activeCell="E6" sqref="E6"/>
    </sheetView>
  </sheetViews>
  <sheetFormatPr defaultColWidth="11.375" defaultRowHeight="12.75"/>
  <cols>
    <col min="1" max="1" width="9.125" style="23" customWidth="1"/>
    <col min="2" max="2" width="6.00390625" style="40" customWidth="1"/>
    <col min="3" max="3" width="49.25390625" style="41" customWidth="1"/>
    <col min="4" max="4" width="104.125" style="41" customWidth="1"/>
    <col min="5" max="5" width="57.125" style="41" customWidth="1"/>
    <col min="6" max="16384" width="11.375" style="23" customWidth="1"/>
  </cols>
  <sheetData>
    <row r="1" spans="1:5" ht="15">
      <c r="A1" s="76"/>
      <c r="B1" s="117" t="s">
        <v>316</v>
      </c>
      <c r="C1" s="118"/>
      <c r="D1" s="118"/>
      <c r="E1" s="119"/>
    </row>
    <row r="2" spans="1:5" s="24" customFormat="1" ht="20.25" customHeight="1">
      <c r="A2" s="77"/>
      <c r="B2" s="120" t="s">
        <v>22</v>
      </c>
      <c r="C2" s="120"/>
      <c r="D2" s="120"/>
      <c r="E2" s="120"/>
    </row>
    <row r="3" spans="1:5" s="26" customFormat="1" ht="25.5">
      <c r="A3" s="78" t="s">
        <v>37</v>
      </c>
      <c r="B3" s="78" t="s">
        <v>16</v>
      </c>
      <c r="C3" s="79" t="s">
        <v>0</v>
      </c>
      <c r="D3" s="79" t="s">
        <v>26</v>
      </c>
      <c r="E3" s="79" t="s">
        <v>1</v>
      </c>
    </row>
    <row r="4" spans="1:5" s="25" customFormat="1" ht="38.25">
      <c r="A4" s="97" t="s">
        <v>258</v>
      </c>
      <c r="B4" s="88">
        <v>1</v>
      </c>
      <c r="C4" s="86" t="s">
        <v>261</v>
      </c>
      <c r="D4" s="127" t="s">
        <v>317</v>
      </c>
      <c r="E4" s="97" t="s">
        <v>318</v>
      </c>
    </row>
    <row r="5" spans="1:5" s="25" customFormat="1" ht="38.25">
      <c r="A5" s="97" t="s">
        <v>259</v>
      </c>
      <c r="B5" s="88">
        <v>2</v>
      </c>
      <c r="C5" s="122" t="s">
        <v>262</v>
      </c>
      <c r="D5" s="88" t="s">
        <v>369</v>
      </c>
      <c r="E5" s="122" t="s">
        <v>319</v>
      </c>
    </row>
    <row r="6" spans="1:5" s="25" customFormat="1" ht="38.25">
      <c r="A6" s="97" t="s">
        <v>260</v>
      </c>
      <c r="B6" s="97">
        <v>3</v>
      </c>
      <c r="C6" s="97" t="s">
        <v>370</v>
      </c>
      <c r="D6" s="88" t="s">
        <v>371</v>
      </c>
      <c r="E6" s="122" t="s">
        <v>372</v>
      </c>
    </row>
    <row r="7" spans="1:5" s="25" customFormat="1" ht="38.25">
      <c r="A7" s="97" t="s">
        <v>263</v>
      </c>
      <c r="B7" s="123">
        <v>4</v>
      </c>
      <c r="C7" s="87" t="s">
        <v>373</v>
      </c>
      <c r="D7" s="88" t="s">
        <v>326</v>
      </c>
      <c r="E7" s="124" t="s">
        <v>325</v>
      </c>
    </row>
    <row r="8" spans="1:5" s="25" customFormat="1" ht="38.25">
      <c r="A8" s="97" t="s">
        <v>196</v>
      </c>
      <c r="B8" s="123">
        <v>5</v>
      </c>
      <c r="C8" s="87" t="s">
        <v>264</v>
      </c>
      <c r="D8" s="88" t="s">
        <v>327</v>
      </c>
      <c r="E8" s="124" t="s">
        <v>328</v>
      </c>
    </row>
    <row r="9" spans="1:5" s="27" customFormat="1" ht="38.25">
      <c r="A9" s="97" t="s">
        <v>265</v>
      </c>
      <c r="B9" s="123">
        <v>6</v>
      </c>
      <c r="C9" s="88" t="s">
        <v>266</v>
      </c>
      <c r="D9" s="88" t="s">
        <v>329</v>
      </c>
      <c r="E9" s="124" t="s">
        <v>330</v>
      </c>
    </row>
    <row r="10" spans="1:5" s="24" customFormat="1" ht="51">
      <c r="A10" s="125" t="s">
        <v>267</v>
      </c>
      <c r="B10" s="123">
        <v>7</v>
      </c>
      <c r="C10" s="88" t="s">
        <v>268</v>
      </c>
      <c r="D10" s="88" t="s">
        <v>332</v>
      </c>
      <c r="E10" s="124" t="s">
        <v>331</v>
      </c>
    </row>
    <row r="11" spans="1:5" s="25" customFormat="1" ht="25.5">
      <c r="A11" s="88" t="s">
        <v>271</v>
      </c>
      <c r="B11" s="126">
        <v>8</v>
      </c>
      <c r="C11" s="124" t="s">
        <v>374</v>
      </c>
      <c r="D11" s="124" t="s">
        <v>333</v>
      </c>
      <c r="E11" s="124" t="s">
        <v>334</v>
      </c>
    </row>
    <row r="12" spans="1:5" s="25" customFormat="1" ht="38.25">
      <c r="A12" s="88" t="s">
        <v>273</v>
      </c>
      <c r="B12" s="126">
        <v>9</v>
      </c>
      <c r="C12" s="88" t="s">
        <v>272</v>
      </c>
      <c r="D12" s="127" t="s">
        <v>335</v>
      </c>
      <c r="E12" s="124" t="s">
        <v>375</v>
      </c>
    </row>
    <row r="13" spans="1:5" s="25" customFormat="1" ht="38.25">
      <c r="A13" s="88" t="s">
        <v>275</v>
      </c>
      <c r="B13" s="126">
        <v>10</v>
      </c>
      <c r="C13" s="88" t="s">
        <v>274</v>
      </c>
      <c r="D13" s="88" t="s">
        <v>376</v>
      </c>
      <c r="E13" s="124" t="s">
        <v>336</v>
      </c>
    </row>
    <row r="14" spans="1:5" s="81" customFormat="1" ht="38.25">
      <c r="A14" s="88" t="s">
        <v>276</v>
      </c>
      <c r="B14" s="88">
        <v>11</v>
      </c>
      <c r="C14" s="88" t="s">
        <v>377</v>
      </c>
      <c r="D14" s="88" t="s">
        <v>337</v>
      </c>
      <c r="E14" s="88" t="s">
        <v>339</v>
      </c>
    </row>
    <row r="15" spans="1:5" s="25" customFormat="1" ht="38.25">
      <c r="A15" s="88" t="s">
        <v>277</v>
      </c>
      <c r="B15" s="88">
        <v>12</v>
      </c>
      <c r="C15" s="88" t="s">
        <v>278</v>
      </c>
      <c r="D15" s="88" t="s">
        <v>340</v>
      </c>
      <c r="E15" s="124" t="s">
        <v>338</v>
      </c>
    </row>
    <row r="16" spans="1:5" s="81" customFormat="1" ht="51">
      <c r="A16" s="88" t="s">
        <v>279</v>
      </c>
      <c r="B16" s="88">
        <v>13</v>
      </c>
      <c r="C16" s="88" t="s">
        <v>281</v>
      </c>
      <c r="D16" s="88" t="s">
        <v>378</v>
      </c>
      <c r="E16" s="88" t="s">
        <v>341</v>
      </c>
    </row>
    <row r="17" spans="1:5" s="25" customFormat="1" ht="51">
      <c r="A17" s="88" t="s">
        <v>280</v>
      </c>
      <c r="B17" s="123">
        <v>14</v>
      </c>
      <c r="C17" s="88" t="s">
        <v>282</v>
      </c>
      <c r="D17" s="127" t="s">
        <v>342</v>
      </c>
      <c r="E17" s="124" t="s">
        <v>343</v>
      </c>
    </row>
    <row r="18" spans="1:5" s="25" customFormat="1" ht="38.25">
      <c r="A18" s="88" t="s">
        <v>283</v>
      </c>
      <c r="B18" s="123">
        <v>15</v>
      </c>
      <c r="C18" s="127" t="s">
        <v>284</v>
      </c>
      <c r="D18" s="127" t="s">
        <v>379</v>
      </c>
      <c r="E18" s="127" t="s">
        <v>344</v>
      </c>
    </row>
    <row r="19" spans="1:5" s="25" customFormat="1" ht="38.25">
      <c r="A19" s="123" t="s">
        <v>285</v>
      </c>
      <c r="B19" s="123">
        <v>16</v>
      </c>
      <c r="C19" s="127" t="s">
        <v>380</v>
      </c>
      <c r="D19" s="127" t="s">
        <v>381</v>
      </c>
      <c r="E19" s="127" t="s">
        <v>382</v>
      </c>
    </row>
    <row r="20" spans="1:5" s="25" customFormat="1" ht="38.25">
      <c r="A20" s="88" t="s">
        <v>60</v>
      </c>
      <c r="B20" s="123">
        <v>17</v>
      </c>
      <c r="C20" s="128" t="s">
        <v>383</v>
      </c>
      <c r="D20" s="127" t="s">
        <v>407</v>
      </c>
      <c r="E20" s="127" t="s">
        <v>345</v>
      </c>
    </row>
    <row r="21" spans="1:5" s="25" customFormat="1" ht="51">
      <c r="A21" s="88" t="s">
        <v>388</v>
      </c>
      <c r="B21" s="123">
        <v>18</v>
      </c>
      <c r="C21" s="128" t="s">
        <v>389</v>
      </c>
      <c r="D21" s="129" t="s">
        <v>397</v>
      </c>
      <c r="E21" s="127" t="s">
        <v>396</v>
      </c>
    </row>
    <row r="22" spans="1:5" s="25" customFormat="1" ht="38.25">
      <c r="A22" s="88" t="s">
        <v>390</v>
      </c>
      <c r="B22" s="123">
        <v>19</v>
      </c>
      <c r="C22" s="128" t="s">
        <v>391</v>
      </c>
      <c r="D22" s="129" t="s">
        <v>393</v>
      </c>
      <c r="E22" s="127" t="s">
        <v>392</v>
      </c>
    </row>
    <row r="23" spans="1:5" s="25" customFormat="1" ht="19.5" customHeight="1">
      <c r="A23" s="111" t="str">
        <f>'Победители БАЗ'!$A$9</f>
        <v>Защита окружающей среды  </v>
      </c>
      <c r="B23" s="112"/>
      <c r="C23" s="112"/>
      <c r="D23" s="112"/>
      <c r="E23" s="113"/>
    </row>
    <row r="24" spans="1:256" s="25" customFormat="1" ht="51" customHeight="1">
      <c r="A24" s="128" t="s">
        <v>286</v>
      </c>
      <c r="B24" s="128">
        <v>20</v>
      </c>
      <c r="C24" s="128" t="s">
        <v>290</v>
      </c>
      <c r="D24" s="128" t="s">
        <v>398</v>
      </c>
      <c r="E24" s="128" t="s">
        <v>384</v>
      </c>
      <c r="F24" s="97"/>
      <c r="G24" s="88"/>
      <c r="H24" s="86"/>
      <c r="I24" s="121"/>
      <c r="J24" s="97"/>
      <c r="K24" s="97"/>
      <c r="L24" s="88"/>
      <c r="M24" s="86"/>
      <c r="N24" s="121"/>
      <c r="O24" s="97"/>
      <c r="P24" s="97"/>
      <c r="Q24" s="88"/>
      <c r="R24" s="86"/>
      <c r="S24" s="121"/>
      <c r="T24" s="97"/>
      <c r="U24" s="97"/>
      <c r="V24" s="88"/>
      <c r="W24" s="86"/>
      <c r="X24" s="121"/>
      <c r="Y24" s="97"/>
      <c r="Z24" s="97"/>
      <c r="AA24" s="88"/>
      <c r="AB24" s="86"/>
      <c r="AC24" s="121"/>
      <c r="AD24" s="97"/>
      <c r="AE24" s="97"/>
      <c r="AF24" s="88"/>
      <c r="AG24" s="86"/>
      <c r="AH24" s="121"/>
      <c r="AI24" s="97"/>
      <c r="AJ24" s="97"/>
      <c r="AK24" s="88"/>
      <c r="AL24" s="86"/>
      <c r="AM24" s="121"/>
      <c r="AN24" s="97"/>
      <c r="AO24" s="97"/>
      <c r="AP24" s="88"/>
      <c r="AQ24" s="86"/>
      <c r="AR24" s="121"/>
      <c r="AS24" s="97"/>
      <c r="AT24" s="97"/>
      <c r="AU24" s="88"/>
      <c r="AV24" s="86"/>
      <c r="AW24" s="121"/>
      <c r="AX24" s="97"/>
      <c r="AY24" s="97"/>
      <c r="AZ24" s="88"/>
      <c r="BA24" s="86"/>
      <c r="BB24" s="121"/>
      <c r="BC24" s="97"/>
      <c r="BD24" s="97"/>
      <c r="BE24" s="88"/>
      <c r="BF24" s="86"/>
      <c r="BG24" s="121"/>
      <c r="BH24" s="97"/>
      <c r="BI24" s="97"/>
      <c r="BJ24" s="88"/>
      <c r="BK24" s="86"/>
      <c r="BL24" s="121"/>
      <c r="BM24" s="97"/>
      <c r="BN24" s="97"/>
      <c r="BO24" s="88"/>
      <c r="BP24" s="86"/>
      <c r="BQ24" s="121"/>
      <c r="BR24" s="97"/>
      <c r="BS24" s="97"/>
      <c r="BT24" s="88"/>
      <c r="BU24" s="86"/>
      <c r="BV24" s="121"/>
      <c r="BW24" s="97"/>
      <c r="BX24" s="97"/>
      <c r="BY24" s="88"/>
      <c r="BZ24" s="86"/>
      <c r="CA24" s="121"/>
      <c r="CB24" s="97"/>
      <c r="CC24" s="97"/>
      <c r="CD24" s="88"/>
      <c r="CE24" s="86"/>
      <c r="CF24" s="121"/>
      <c r="CG24" s="97"/>
      <c r="CH24" s="97"/>
      <c r="CI24" s="88"/>
      <c r="CJ24" s="86"/>
      <c r="CK24" s="121"/>
      <c r="CL24" s="97"/>
      <c r="CM24" s="97"/>
      <c r="CN24" s="88"/>
      <c r="CO24" s="86"/>
      <c r="CP24" s="121"/>
      <c r="CQ24" s="97"/>
      <c r="CR24" s="97"/>
      <c r="CS24" s="88"/>
      <c r="CT24" s="86"/>
      <c r="CU24" s="121"/>
      <c r="CV24" s="97"/>
      <c r="CW24" s="97"/>
      <c r="CX24" s="88"/>
      <c r="CY24" s="86"/>
      <c r="CZ24" s="121"/>
      <c r="DA24" s="97"/>
      <c r="DB24" s="97"/>
      <c r="DC24" s="88"/>
      <c r="DD24" s="86"/>
      <c r="DE24" s="121"/>
      <c r="DF24" s="97"/>
      <c r="DG24" s="97"/>
      <c r="DH24" s="88"/>
      <c r="DI24" s="86"/>
      <c r="DJ24" s="121"/>
      <c r="DK24" s="97"/>
      <c r="DL24" s="97"/>
      <c r="DM24" s="88"/>
      <c r="DN24" s="86"/>
      <c r="DO24" s="121"/>
      <c r="DP24" s="97"/>
      <c r="DQ24" s="97"/>
      <c r="DR24" s="88"/>
      <c r="DS24" s="86"/>
      <c r="DT24" s="121"/>
      <c r="DU24" s="97"/>
      <c r="DV24" s="97"/>
      <c r="DW24" s="88"/>
      <c r="DX24" s="86"/>
      <c r="DY24" s="121"/>
      <c r="DZ24" s="97"/>
      <c r="EA24" s="97"/>
      <c r="EB24" s="88"/>
      <c r="EC24" s="86"/>
      <c r="ED24" s="121"/>
      <c r="EE24" s="97"/>
      <c r="EF24" s="97"/>
      <c r="EG24" s="88"/>
      <c r="EH24" s="86"/>
      <c r="EI24" s="121"/>
      <c r="EJ24" s="97"/>
      <c r="EK24" s="97"/>
      <c r="EL24" s="88"/>
      <c r="EM24" s="86"/>
      <c r="EN24" s="121"/>
      <c r="EO24" s="97"/>
      <c r="EP24" s="97"/>
      <c r="EQ24" s="88"/>
      <c r="ER24" s="86"/>
      <c r="ES24" s="121"/>
      <c r="ET24" s="97"/>
      <c r="EU24" s="97"/>
      <c r="EV24" s="88"/>
      <c r="EW24" s="86"/>
      <c r="EX24" s="121"/>
      <c r="EY24" s="97"/>
      <c r="EZ24" s="97"/>
      <c r="FA24" s="88"/>
      <c r="FB24" s="86"/>
      <c r="FC24" s="121"/>
      <c r="FD24" s="97"/>
      <c r="FE24" s="97"/>
      <c r="FF24" s="88"/>
      <c r="FG24" s="86"/>
      <c r="FH24" s="121"/>
      <c r="FI24" s="97"/>
      <c r="FJ24" s="97"/>
      <c r="FK24" s="88"/>
      <c r="FL24" s="86"/>
      <c r="FM24" s="121"/>
      <c r="FN24" s="97"/>
      <c r="FO24" s="97"/>
      <c r="FP24" s="88"/>
      <c r="FQ24" s="86"/>
      <c r="FR24" s="121"/>
      <c r="FS24" s="97"/>
      <c r="FT24" s="97"/>
      <c r="FU24" s="88"/>
      <c r="FV24" s="86"/>
      <c r="FW24" s="121"/>
      <c r="FX24" s="97"/>
      <c r="FY24" s="97"/>
      <c r="FZ24" s="88"/>
      <c r="GA24" s="86"/>
      <c r="GB24" s="121"/>
      <c r="GC24" s="97"/>
      <c r="GD24" s="97"/>
      <c r="GE24" s="88"/>
      <c r="GF24" s="86"/>
      <c r="GG24" s="121"/>
      <c r="GH24" s="97"/>
      <c r="GI24" s="97"/>
      <c r="GJ24" s="88"/>
      <c r="GK24" s="86"/>
      <c r="GL24" s="121"/>
      <c r="GM24" s="97"/>
      <c r="GN24" s="97"/>
      <c r="GO24" s="88"/>
      <c r="GP24" s="86"/>
      <c r="GQ24" s="121"/>
      <c r="GR24" s="97"/>
      <c r="GS24" s="97"/>
      <c r="GT24" s="88"/>
      <c r="GU24" s="86"/>
      <c r="GV24" s="121"/>
      <c r="GW24" s="97"/>
      <c r="GX24" s="97"/>
      <c r="GY24" s="88"/>
      <c r="GZ24" s="86"/>
      <c r="HA24" s="121"/>
      <c r="HB24" s="97"/>
      <c r="HC24" s="97"/>
      <c r="HD24" s="88"/>
      <c r="HE24" s="86"/>
      <c r="HF24" s="121"/>
      <c r="HG24" s="97"/>
      <c r="HH24" s="97"/>
      <c r="HI24" s="88"/>
      <c r="HJ24" s="86"/>
      <c r="HK24" s="121"/>
      <c r="HL24" s="97"/>
      <c r="HM24" s="97"/>
      <c r="HN24" s="88"/>
      <c r="HO24" s="86"/>
      <c r="HP24" s="121"/>
      <c r="HQ24" s="97"/>
      <c r="HR24" s="97"/>
      <c r="HS24" s="88"/>
      <c r="HT24" s="86"/>
      <c r="HU24" s="121"/>
      <c r="HV24" s="97"/>
      <c r="HW24" s="97"/>
      <c r="HX24" s="88"/>
      <c r="HY24" s="86"/>
      <c r="HZ24" s="121"/>
      <c r="IA24" s="97"/>
      <c r="IB24" s="97"/>
      <c r="IC24" s="88"/>
      <c r="ID24" s="86"/>
      <c r="IE24" s="121"/>
      <c r="IF24" s="97"/>
      <c r="IG24" s="97"/>
      <c r="IH24" s="88"/>
      <c r="II24" s="86"/>
      <c r="IJ24" s="121"/>
      <c r="IK24" s="97"/>
      <c r="IL24" s="97"/>
      <c r="IM24" s="88"/>
      <c r="IN24" s="86"/>
      <c r="IO24" s="121"/>
      <c r="IP24" s="97"/>
      <c r="IQ24" s="97"/>
      <c r="IR24" s="88"/>
      <c r="IS24" s="86"/>
      <c r="IT24" s="121"/>
      <c r="IU24" s="97"/>
      <c r="IV24" s="97"/>
    </row>
    <row r="25" spans="1:5" s="25" customFormat="1" ht="38.25">
      <c r="A25" s="128" t="s">
        <v>287</v>
      </c>
      <c r="B25" s="128">
        <v>21</v>
      </c>
      <c r="C25" s="128" t="s">
        <v>385</v>
      </c>
      <c r="D25" s="128" t="s">
        <v>346</v>
      </c>
      <c r="E25" s="128" t="s">
        <v>386</v>
      </c>
    </row>
    <row r="26" spans="1:5" s="25" customFormat="1" ht="35.25" customHeight="1">
      <c r="A26" s="128" t="s">
        <v>291</v>
      </c>
      <c r="B26" s="128">
        <v>22</v>
      </c>
      <c r="C26" s="128" t="s">
        <v>292</v>
      </c>
      <c r="D26" s="128" t="s">
        <v>347</v>
      </c>
      <c r="E26" s="128" t="s">
        <v>387</v>
      </c>
    </row>
    <row r="27" spans="1:5" s="22" customFormat="1" ht="20.25" customHeight="1">
      <c r="A27" s="80"/>
      <c r="B27" s="120" t="s">
        <v>25</v>
      </c>
      <c r="C27" s="120"/>
      <c r="D27" s="120"/>
      <c r="E27" s="120"/>
    </row>
    <row r="28" spans="1:5" s="24" customFormat="1" ht="42.75" customHeight="1">
      <c r="A28" s="128" t="s">
        <v>270</v>
      </c>
      <c r="B28" s="128">
        <v>1</v>
      </c>
      <c r="C28" s="128" t="s">
        <v>269</v>
      </c>
      <c r="D28" s="128" t="s">
        <v>348</v>
      </c>
      <c r="E28" s="128" t="s">
        <v>394</v>
      </c>
    </row>
    <row r="29" spans="1:5" s="24" customFormat="1" ht="34.5" customHeight="1">
      <c r="A29" s="128" t="s">
        <v>288</v>
      </c>
      <c r="B29" s="128">
        <v>2</v>
      </c>
      <c r="C29" s="128" t="s">
        <v>289</v>
      </c>
      <c r="D29" s="128" t="s">
        <v>349</v>
      </c>
      <c r="E29" s="128" t="s">
        <v>395</v>
      </c>
    </row>
    <row r="30" spans="1:5" s="24" customFormat="1" ht="33" customHeight="1">
      <c r="A30" s="128" t="s">
        <v>400</v>
      </c>
      <c r="B30" s="128">
        <v>3</v>
      </c>
      <c r="C30" s="128" t="s">
        <v>399</v>
      </c>
      <c r="D30" s="128" t="s">
        <v>402</v>
      </c>
      <c r="E30" s="128" t="s">
        <v>401</v>
      </c>
    </row>
    <row r="31" spans="1:5" s="24" customFormat="1" ht="38.25">
      <c r="A31" s="128" t="s">
        <v>404</v>
      </c>
      <c r="B31" s="128">
        <v>4</v>
      </c>
      <c r="C31" s="128" t="s">
        <v>403</v>
      </c>
      <c r="D31" s="128" t="s">
        <v>406</v>
      </c>
      <c r="E31" s="128" t="s">
        <v>405</v>
      </c>
    </row>
    <row r="32" spans="2:5" s="24" customFormat="1" ht="18">
      <c r="B32" s="36"/>
      <c r="C32" s="37"/>
      <c r="D32" s="37"/>
      <c r="E32" s="37"/>
    </row>
    <row r="33" spans="2:5" s="24" customFormat="1" ht="18">
      <c r="B33" s="36"/>
      <c r="C33" s="37"/>
      <c r="D33" s="37"/>
      <c r="E33" s="37"/>
    </row>
    <row r="34" spans="2:5" s="24" customFormat="1" ht="18">
      <c r="B34" s="36"/>
      <c r="C34" s="37"/>
      <c r="D34" s="37"/>
      <c r="E34" s="37"/>
    </row>
    <row r="35" spans="2:5" s="24" customFormat="1" ht="18">
      <c r="B35" s="36"/>
      <c r="C35" s="37"/>
      <c r="D35" s="37"/>
      <c r="E35" s="37"/>
    </row>
    <row r="36" spans="2:5" s="24" customFormat="1" ht="18">
      <c r="B36" s="36"/>
      <c r="C36" s="37"/>
      <c r="D36" s="37"/>
      <c r="E36" s="37"/>
    </row>
    <row r="37" spans="2:5" s="24" customFormat="1" ht="18">
      <c r="B37" s="36"/>
      <c r="C37" s="37"/>
      <c r="D37" s="37"/>
      <c r="E37" s="37"/>
    </row>
    <row r="38" spans="2:5" s="24" customFormat="1" ht="18">
      <c r="B38" s="36"/>
      <c r="C38" s="37"/>
      <c r="D38" s="37"/>
      <c r="E38" s="37"/>
    </row>
    <row r="39" spans="2:5" s="24" customFormat="1" ht="18">
      <c r="B39" s="38"/>
      <c r="C39" s="37"/>
      <c r="D39" s="37"/>
      <c r="E39" s="36"/>
    </row>
    <row r="40" spans="2:5" s="24" customFormat="1" ht="18">
      <c r="B40" s="38"/>
      <c r="C40" s="37"/>
      <c r="D40" s="37"/>
      <c r="E40" s="36"/>
    </row>
    <row r="41" spans="2:5" s="24" customFormat="1" ht="18">
      <c r="B41" s="38"/>
      <c r="C41" s="37"/>
      <c r="D41" s="37"/>
      <c r="E41" s="36"/>
    </row>
    <row r="42" spans="2:5" s="24" customFormat="1" ht="18">
      <c r="B42" s="38"/>
      <c r="C42" s="37"/>
      <c r="D42" s="37"/>
      <c r="E42" s="36"/>
    </row>
    <row r="43" spans="2:5" s="24" customFormat="1" ht="18">
      <c r="B43" s="38"/>
      <c r="C43" s="37"/>
      <c r="D43" s="37"/>
      <c r="E43" s="36"/>
    </row>
    <row r="44" spans="2:5" s="24" customFormat="1" ht="18">
      <c r="B44" s="38"/>
      <c r="C44" s="37"/>
      <c r="D44" s="37"/>
      <c r="E44" s="36"/>
    </row>
    <row r="45" spans="2:5" s="24" customFormat="1" ht="18">
      <c r="B45" s="38"/>
      <c r="C45" s="37"/>
      <c r="D45" s="37"/>
      <c r="E45" s="36"/>
    </row>
    <row r="46" spans="2:5" s="24" customFormat="1" ht="18">
      <c r="B46" s="38"/>
      <c r="C46" s="37"/>
      <c r="D46" s="37"/>
      <c r="E46" s="36"/>
    </row>
    <row r="47" spans="2:5" s="24" customFormat="1" ht="18">
      <c r="B47" s="38"/>
      <c r="C47" s="37"/>
      <c r="D47" s="37"/>
      <c r="E47" s="36"/>
    </row>
    <row r="48" spans="2:5" s="24" customFormat="1" ht="18">
      <c r="B48" s="38"/>
      <c r="C48" s="37"/>
      <c r="D48" s="37"/>
      <c r="E48" s="36"/>
    </row>
    <row r="49" spans="2:5" ht="18">
      <c r="B49" s="38"/>
      <c r="C49" s="37"/>
      <c r="D49" s="37"/>
      <c r="E49" s="39"/>
    </row>
    <row r="50" spans="2:5" ht="18">
      <c r="B50" s="38"/>
      <c r="C50" s="37"/>
      <c r="D50" s="37"/>
      <c r="E50" s="39"/>
    </row>
    <row r="51" spans="2:5" ht="18">
      <c r="B51" s="38"/>
      <c r="C51" s="37"/>
      <c r="D51" s="37"/>
      <c r="E51" s="39"/>
    </row>
    <row r="52" spans="2:5" ht="18">
      <c r="B52" s="38"/>
      <c r="C52" s="37"/>
      <c r="D52" s="37"/>
      <c r="E52" s="39"/>
    </row>
    <row r="53" spans="2:5" ht="18">
      <c r="B53" s="38"/>
      <c r="C53" s="37"/>
      <c r="D53" s="37"/>
      <c r="E53" s="39"/>
    </row>
    <row r="54" spans="4:5" ht="18">
      <c r="D54" s="37"/>
      <c r="E54" s="39"/>
    </row>
    <row r="55" spans="4:5" ht="18">
      <c r="D55" s="37"/>
      <c r="E55" s="39"/>
    </row>
    <row r="56" spans="4:5" ht="18">
      <c r="D56" s="37"/>
      <c r="E56" s="39"/>
    </row>
    <row r="57" spans="2:5" ht="18">
      <c r="B57" s="23"/>
      <c r="C57" s="23"/>
      <c r="D57" s="37"/>
      <c r="E57" s="39"/>
    </row>
    <row r="58" spans="2:5" ht="18">
      <c r="B58" s="23"/>
      <c r="C58" s="23"/>
      <c r="D58" s="37"/>
      <c r="E58" s="39"/>
    </row>
    <row r="59" spans="2:5" ht="18">
      <c r="B59" s="23"/>
      <c r="C59" s="23"/>
      <c r="D59" s="37"/>
      <c r="E59" s="39"/>
    </row>
    <row r="60" spans="2:5" ht="18">
      <c r="B60" s="23"/>
      <c r="C60" s="23"/>
      <c r="D60" s="37"/>
      <c r="E60" s="39"/>
    </row>
    <row r="61" spans="2:5" ht="18">
      <c r="B61" s="23"/>
      <c r="C61" s="23"/>
      <c r="D61" s="37"/>
      <c r="E61" s="39"/>
    </row>
    <row r="62" spans="2:5" ht="18">
      <c r="B62" s="23"/>
      <c r="C62" s="23"/>
      <c r="D62" s="37"/>
      <c r="E62" s="39"/>
    </row>
    <row r="63" spans="2:5" ht="18">
      <c r="B63" s="23"/>
      <c r="C63" s="23"/>
      <c r="D63" s="37"/>
      <c r="E63" s="39"/>
    </row>
    <row r="64" spans="2:5" ht="18">
      <c r="B64" s="23"/>
      <c r="C64" s="23"/>
      <c r="D64" s="37"/>
      <c r="E64" s="39"/>
    </row>
    <row r="65" spans="2:5" ht="18">
      <c r="B65" s="23"/>
      <c r="C65" s="23"/>
      <c r="D65" s="37"/>
      <c r="E65" s="39"/>
    </row>
    <row r="66" spans="2:5" ht="18">
      <c r="B66" s="23"/>
      <c r="C66" s="23"/>
      <c r="D66" s="37"/>
      <c r="E66" s="39"/>
    </row>
    <row r="67" spans="2:5" ht="18">
      <c r="B67" s="23"/>
      <c r="C67" s="23"/>
      <c r="D67" s="37"/>
      <c r="E67" s="39"/>
    </row>
    <row r="68" spans="2:5" ht="18">
      <c r="B68" s="23"/>
      <c r="C68" s="23"/>
      <c r="D68" s="37"/>
      <c r="E68" s="39"/>
    </row>
    <row r="69" spans="2:5" ht="18">
      <c r="B69" s="23"/>
      <c r="C69" s="23"/>
      <c r="D69" s="37"/>
      <c r="E69" s="39"/>
    </row>
    <row r="70" spans="2:5" ht="18">
      <c r="B70" s="23"/>
      <c r="C70" s="23"/>
      <c r="D70" s="37"/>
      <c r="E70" s="39"/>
    </row>
    <row r="71" spans="2:5" ht="18">
      <c r="B71" s="23"/>
      <c r="C71" s="23"/>
      <c r="D71" s="37"/>
      <c r="E71" s="39"/>
    </row>
    <row r="72" spans="2:5" ht="18">
      <c r="B72" s="23"/>
      <c r="C72" s="23"/>
      <c r="D72" s="37"/>
      <c r="E72" s="39"/>
    </row>
    <row r="73" spans="2:5" ht="18">
      <c r="B73" s="23"/>
      <c r="C73" s="23"/>
      <c r="D73" s="37"/>
      <c r="E73" s="39"/>
    </row>
    <row r="74" spans="2:5" ht="18">
      <c r="B74" s="23"/>
      <c r="C74" s="23"/>
      <c r="D74" s="37"/>
      <c r="E74" s="39"/>
    </row>
    <row r="75" spans="2:5" ht="18">
      <c r="B75" s="23"/>
      <c r="C75" s="23"/>
      <c r="D75" s="37"/>
      <c r="E75" s="39"/>
    </row>
    <row r="76" spans="2:5" ht="18">
      <c r="B76" s="23"/>
      <c r="C76" s="23"/>
      <c r="D76" s="37"/>
      <c r="E76" s="39"/>
    </row>
    <row r="77" spans="2:5" ht="18">
      <c r="B77" s="23"/>
      <c r="C77" s="23"/>
      <c r="D77" s="37"/>
      <c r="E77" s="39"/>
    </row>
    <row r="78" spans="2:5" ht="18">
      <c r="B78" s="23"/>
      <c r="C78" s="23"/>
      <c r="D78" s="37"/>
      <c r="E78" s="39"/>
    </row>
    <row r="79" spans="2:5" ht="18">
      <c r="B79" s="23"/>
      <c r="C79" s="23"/>
      <c r="E79" s="39"/>
    </row>
  </sheetData>
  <sheetProtection/>
  <mergeCells count="4">
    <mergeCell ref="B1:E1"/>
    <mergeCell ref="B2:E2"/>
    <mergeCell ref="B27:E27"/>
    <mergeCell ref="A23:E23"/>
  </mergeCells>
  <printOptions/>
  <pageMargins left="0.7086614173228347" right="0.7086614173228347" top="0.1968503937007874" bottom="0.1968503937007874" header="0.11811023622047245" footer="0.11811023622047245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ОАО "ЧМЗ"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arefina_fa</dc:creator>
  <cp:keywords/>
  <dc:description/>
  <cp:lastModifiedBy>Власова Анастасия Борисовна</cp:lastModifiedBy>
  <cp:lastPrinted>2018-04-19T04:36:44Z</cp:lastPrinted>
  <dcterms:created xsi:type="dcterms:W3CDTF">2015-05-25T12:45:53Z</dcterms:created>
  <dcterms:modified xsi:type="dcterms:W3CDTF">2023-06-22T14:08:02Z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item">
    <vt:lpwstr/>
  </property>
</Properties>
</file>